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조인숙\Desktop\"/>
    </mc:Choice>
  </mc:AlternateContent>
  <bookViews>
    <workbookView xWindow="-105" yWindow="-105" windowWidth="19425" windowHeight="10425" tabRatio="654" firstSheet="15" activeTab="26"/>
  </bookViews>
  <sheets>
    <sheet name="표지" sheetId="15" r:id="rId1"/>
    <sheet name="18-19" sheetId="26" r:id="rId2"/>
    <sheet name="20-21" sheetId="16" r:id="rId3"/>
    <sheet name="22-23" sheetId="18" r:id="rId4"/>
    <sheet name="24-25" sheetId="20" r:id="rId5"/>
    <sheet name="26-27" sheetId="25" r:id="rId6"/>
    <sheet name="28-29" sheetId="23" r:id="rId7"/>
    <sheet name="30-31" sheetId="27" r:id="rId8"/>
    <sheet name="32-33" sheetId="28" r:id="rId9"/>
    <sheet name="34-35" sheetId="29" r:id="rId10"/>
    <sheet name="36-37" sheetId="30" r:id="rId11"/>
    <sheet name="38-39" sheetId="31" r:id="rId12"/>
    <sheet name="40-41" sheetId="32" r:id="rId13"/>
    <sheet name="42-43" sheetId="33" r:id="rId14"/>
    <sheet name="44-45" sheetId="34" r:id="rId15"/>
    <sheet name="46-47" sheetId="35" r:id="rId16"/>
    <sheet name="48-49" sheetId="36" r:id="rId17"/>
    <sheet name="50-51" sheetId="37" r:id="rId18"/>
    <sheet name="52-53" sheetId="38" r:id="rId19"/>
    <sheet name="54-55" sheetId="39" r:id="rId20"/>
    <sheet name="56-57" sheetId="40" r:id="rId21"/>
    <sheet name="58-59" sheetId="41" r:id="rId22"/>
    <sheet name="60-61" sheetId="42" r:id="rId23"/>
    <sheet name="62-63" sheetId="43" r:id="rId24"/>
    <sheet name="64-65" sheetId="44" r:id="rId25"/>
    <sheet name="66-67" sheetId="45" r:id="rId26"/>
    <sheet name="68-69" sheetId="46" r:id="rId27"/>
    <sheet name="70-71" sheetId="47" r:id="rId28"/>
    <sheet name="72" sheetId="48" r:id="rId29"/>
    <sheet name="73" sheetId="49" r:id="rId30"/>
    <sheet name="74" sheetId="50" r:id="rId31"/>
    <sheet name="75" sheetId="51" r:id="rId32"/>
    <sheet name="76" sheetId="52" r:id="rId33"/>
    <sheet name="77" sheetId="59" r:id="rId34"/>
    <sheet name="78" sheetId="60" r:id="rId35"/>
    <sheet name="79" sheetId="61" r:id="rId36"/>
    <sheet name="80-81" sheetId="62" r:id="rId37"/>
    <sheet name="82-83" sheetId="63" r:id="rId38"/>
    <sheet name="84-85" sheetId="66" r:id="rId39"/>
    <sheet name="86-87" sheetId="67" r:id="rId40"/>
    <sheet name="88-89" sheetId="68" r:id="rId41"/>
    <sheet name="90-91" sheetId="69" r:id="rId42"/>
    <sheet name="92-93" sheetId="70" r:id="rId43"/>
    <sheet name="94-95" sheetId="71" r:id="rId44"/>
    <sheet name="96-97" sheetId="72" r:id="rId45"/>
    <sheet name="98-99" sheetId="73" r:id="rId46"/>
    <sheet name="100-101" sheetId="74" r:id="rId47"/>
    <sheet name="102-103" sheetId="75" r:id="rId48"/>
    <sheet name="104-105" sheetId="76" r:id="rId49"/>
    <sheet name="106-107" sheetId="77" r:id="rId50"/>
  </sheets>
  <definedNames>
    <definedName name="_xlnm.Print_Area" localSheetId="46">'100-101'!$A$1:$Q$62</definedName>
    <definedName name="_xlnm.Print_Area" localSheetId="47">'102-103'!$A$1:$O$62</definedName>
    <definedName name="_xlnm.Print_Area" localSheetId="48">'104-105'!$A$1:$O$62</definedName>
    <definedName name="_xlnm.Print_Area" localSheetId="49">'106-107'!$A$1:$O$62</definedName>
    <definedName name="_xlnm.Print_Area" localSheetId="1">'18-19'!$A$1:$O$61</definedName>
    <definedName name="_xlnm.Print_Area" localSheetId="2">'20-21'!$A$1:$O$61</definedName>
    <definedName name="_xlnm.Print_Area" localSheetId="3">'22-23'!$A$1:$O$61</definedName>
    <definedName name="_xlnm.Print_Area" localSheetId="4">'24-25'!$A$1:$O$61</definedName>
    <definedName name="_xlnm.Print_Area" localSheetId="5">'26-27'!$A$1:$O$61</definedName>
    <definedName name="_xlnm.Print_Area" localSheetId="6">'28-29'!$A$1:$O$61</definedName>
    <definedName name="_xlnm.Print_Area" localSheetId="7">'30-31'!$A$1:$Q$61</definedName>
    <definedName name="_xlnm.Print_Area" localSheetId="8">'32-33'!$A$1:$Q$61</definedName>
    <definedName name="_xlnm.Print_Area" localSheetId="9">'34-35'!$A$1:$Q$61</definedName>
    <definedName name="_xlnm.Print_Area" localSheetId="10">'36-37'!$A$1:$Q$61</definedName>
    <definedName name="_xlnm.Print_Area" localSheetId="11">'38-39'!$A$1:$Q$61</definedName>
    <definedName name="_xlnm.Print_Area" localSheetId="12">'40-41'!$A$1:$Q$61</definedName>
    <definedName name="_xlnm.Print_Area" localSheetId="13">'42-43'!$A$1:$Q$61</definedName>
    <definedName name="_xlnm.Print_Area" localSheetId="14">'44-45'!$A$1:$Q$61</definedName>
    <definedName name="_xlnm.Print_Area" localSheetId="15">'46-47'!$A$1:$Q$61</definedName>
    <definedName name="_xlnm.Print_Area" localSheetId="16">'48-49'!$A$1:$Q$61</definedName>
    <definedName name="_xlnm.Print_Area" localSheetId="17">'50-51'!$A$1:$Q$61</definedName>
    <definedName name="_xlnm.Print_Area" localSheetId="18">'52-53'!$A$1:$Q$61</definedName>
    <definedName name="_xlnm.Print_Area" localSheetId="19">'54-55'!$A$1:$Q$61</definedName>
    <definedName name="_xlnm.Print_Area" localSheetId="20">'56-57'!$A$1:$Q$61</definedName>
    <definedName name="_xlnm.Print_Area" localSheetId="21">'58-59'!$A$1:$Q$61</definedName>
    <definedName name="_xlnm.Print_Area" localSheetId="22">'60-61'!$A$1:$Q$61</definedName>
    <definedName name="_xlnm.Print_Area" localSheetId="23">'62-63'!$A$1:$Q$61</definedName>
    <definedName name="_xlnm.Print_Area" localSheetId="24">'64-65'!$A$1:$O$61</definedName>
    <definedName name="_xlnm.Print_Area" localSheetId="25">'66-67'!$A$1:$O$61</definedName>
    <definedName name="_xlnm.Print_Area" localSheetId="26">'68-69'!$A$1:$O$61</definedName>
    <definedName name="_xlnm.Print_Area" localSheetId="27">'70-71'!$A$1:$O$61</definedName>
    <definedName name="_xlnm.Print_Area" localSheetId="28">'72'!$A$1:$H$61</definedName>
    <definedName name="_xlnm.Print_Area" localSheetId="29">'73'!$A$1:$I$60</definedName>
    <definedName name="_xlnm.Print_Area" localSheetId="30">'74'!$A$1:$G$61</definedName>
    <definedName name="_xlnm.Print_Area" localSheetId="31">'75'!$A$1:$H$61</definedName>
    <definedName name="_xlnm.Print_Area" localSheetId="32">'76'!$A$1:$H$61</definedName>
    <definedName name="_xlnm.Print_Area" localSheetId="33">'77'!$A$1:$I$61</definedName>
    <definedName name="_xlnm.Print_Area" localSheetId="34">'78'!$A$1:$G$61</definedName>
    <definedName name="_xlnm.Print_Area" localSheetId="35">'79'!$A$1:$H$61</definedName>
    <definedName name="_xlnm.Print_Area" localSheetId="36">'80-81'!$A$1:$Q$61</definedName>
    <definedName name="_xlnm.Print_Area" localSheetId="37">'82-83'!$A$1:$Q$61</definedName>
    <definedName name="_xlnm.Print_Area" localSheetId="38">'84-85'!$A$1:$Q$61</definedName>
    <definedName name="_xlnm.Print_Area" localSheetId="39">'86-87'!$A$1:$Q$62</definedName>
    <definedName name="_xlnm.Print_Area" localSheetId="40">'88-89'!$A$1:$Q$62</definedName>
    <definedName name="_xlnm.Print_Area" localSheetId="41">'90-91'!$A$1:$Q$62</definedName>
    <definedName name="_xlnm.Print_Area" localSheetId="42">'92-93'!$A$1:$Q$62</definedName>
    <definedName name="_xlnm.Print_Area" localSheetId="43">'94-95'!$A$1:$Q$62</definedName>
    <definedName name="_xlnm.Print_Area" localSheetId="44">'96-97'!$A$1:$Q$62</definedName>
    <definedName name="_xlnm.Print_Area" localSheetId="45">'98-99'!$A$1:$Q$62</definedName>
    <definedName name="_xlnm.Print_Area" localSheetId="0">표지!$A$1:$H$48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3" i="35" l="1"/>
  <c r="T23" i="35"/>
  <c r="U23" i="35"/>
  <c r="V23" i="35"/>
  <c r="W23" i="35"/>
  <c r="X23" i="35"/>
  <c r="Y23" i="35"/>
  <c r="Z23" i="35"/>
  <c r="AA23" i="35"/>
  <c r="AB23" i="35"/>
  <c r="AC23" i="35"/>
  <c r="AD23" i="35"/>
  <c r="AE23" i="35"/>
  <c r="AF23" i="35"/>
  <c r="AG23" i="35"/>
  <c r="B63" i="16" l="1"/>
  <c r="C63" i="16"/>
  <c r="H63" i="52" l="1"/>
  <c r="M28" i="48" l="1"/>
  <c r="L63" i="28" l="1"/>
  <c r="B63" i="49"/>
  <c r="D63" i="49"/>
  <c r="F63" i="49"/>
  <c r="H63" i="49"/>
  <c r="J63" i="49"/>
  <c r="K63" i="49"/>
  <c r="L63" i="49"/>
  <c r="M63" i="49"/>
  <c r="N63" i="49"/>
  <c r="O63" i="49"/>
  <c r="P63" i="49"/>
  <c r="Q63" i="49"/>
  <c r="H63" i="68"/>
  <c r="AH23" i="34"/>
  <c r="Q63" i="32"/>
  <c r="G63" i="32"/>
  <c r="AH23" i="31"/>
  <c r="Q63" i="31"/>
  <c r="J63" i="25"/>
  <c r="P63" i="25"/>
  <c r="N63" i="25"/>
  <c r="L63" i="25"/>
  <c r="H63" i="25"/>
  <c r="F63" i="25"/>
  <c r="D63" i="25"/>
  <c r="B63" i="25"/>
  <c r="N63" i="20"/>
  <c r="Q63" i="60"/>
  <c r="P63" i="60"/>
  <c r="O63" i="60"/>
  <c r="N63" i="60"/>
  <c r="M63" i="60"/>
  <c r="L63" i="60"/>
  <c r="K63" i="60"/>
  <c r="J63" i="60"/>
  <c r="I63" i="60"/>
  <c r="H63" i="60"/>
  <c r="F63" i="60"/>
  <c r="D63" i="60"/>
  <c r="B63" i="60"/>
  <c r="R63" i="59"/>
  <c r="Q63" i="59"/>
  <c r="P63" i="59"/>
  <c r="O63" i="59"/>
  <c r="N63" i="59"/>
  <c r="M63" i="59"/>
  <c r="L63" i="59"/>
  <c r="K63" i="59"/>
  <c r="J63" i="59"/>
  <c r="H63" i="59"/>
  <c r="F63" i="59"/>
  <c r="D63" i="59"/>
  <c r="L63" i="52"/>
  <c r="K63" i="52"/>
  <c r="J63" i="52"/>
  <c r="I63" i="52"/>
  <c r="F63" i="52"/>
  <c r="D63" i="52"/>
  <c r="B63" i="52"/>
  <c r="Q63" i="51"/>
  <c r="P63" i="51"/>
  <c r="O63" i="51"/>
  <c r="N63" i="51"/>
  <c r="M63" i="51"/>
  <c r="L63" i="51"/>
  <c r="K63" i="51"/>
  <c r="J63" i="51"/>
  <c r="I63" i="51"/>
  <c r="G63" i="51"/>
  <c r="E63" i="51"/>
  <c r="C63" i="51"/>
  <c r="Q63" i="50"/>
  <c r="P63" i="50"/>
  <c r="O63" i="50"/>
  <c r="N63" i="50"/>
  <c r="M63" i="50"/>
  <c r="L63" i="50"/>
  <c r="K63" i="50"/>
  <c r="J63" i="50"/>
  <c r="I63" i="50"/>
  <c r="H63" i="50"/>
  <c r="F63" i="50"/>
  <c r="D63" i="50"/>
  <c r="B63" i="50"/>
  <c r="Q63" i="48"/>
  <c r="P63" i="48"/>
  <c r="O63" i="48"/>
  <c r="N63" i="48"/>
  <c r="M63" i="48"/>
  <c r="L63" i="48"/>
  <c r="K63" i="48"/>
  <c r="J63" i="48"/>
  <c r="I63" i="48"/>
  <c r="H63" i="48"/>
  <c r="F63" i="48"/>
  <c r="D63" i="48"/>
  <c r="B63" i="48"/>
  <c r="P63" i="47"/>
  <c r="N63" i="47"/>
  <c r="L63" i="47"/>
  <c r="J63" i="47"/>
  <c r="H63" i="47"/>
  <c r="F63" i="47"/>
  <c r="D63" i="47"/>
  <c r="B63" i="47"/>
  <c r="Q63" i="44"/>
  <c r="P63" i="44"/>
  <c r="N63" i="44"/>
  <c r="L63" i="44"/>
  <c r="J63" i="44"/>
  <c r="H63" i="44"/>
  <c r="F63" i="44"/>
  <c r="D63" i="44"/>
  <c r="B63" i="44"/>
  <c r="P63" i="45"/>
  <c r="N63" i="45"/>
  <c r="L63" i="45"/>
  <c r="J63" i="45"/>
  <c r="H63" i="45"/>
  <c r="F63" i="45"/>
  <c r="D63" i="45"/>
  <c r="B63" i="45"/>
  <c r="P63" i="46"/>
  <c r="N63" i="46"/>
  <c r="L63" i="46"/>
  <c r="J63" i="46"/>
  <c r="I63" i="46"/>
  <c r="H63" i="46"/>
  <c r="G63" i="46"/>
  <c r="F63" i="46"/>
  <c r="D63" i="46"/>
  <c r="B63" i="46"/>
  <c r="Q63" i="61"/>
  <c r="P63" i="61"/>
  <c r="O63" i="61"/>
  <c r="N63" i="61"/>
  <c r="M63" i="61"/>
  <c r="L63" i="61"/>
  <c r="K63" i="61"/>
  <c r="J63" i="61"/>
  <c r="I63" i="61"/>
  <c r="G63" i="61"/>
  <c r="E63" i="61"/>
  <c r="C63" i="61"/>
  <c r="P63" i="62"/>
  <c r="N63" i="62"/>
  <c r="L63" i="62"/>
  <c r="J63" i="62"/>
  <c r="H63" i="62"/>
  <c r="F63" i="62"/>
  <c r="D63" i="62"/>
  <c r="B63" i="62"/>
  <c r="P63" i="63"/>
  <c r="N63" i="63"/>
  <c r="L63" i="63"/>
  <c r="J63" i="63"/>
  <c r="H63" i="63"/>
  <c r="F63" i="63"/>
  <c r="D63" i="63"/>
  <c r="B63" i="63"/>
  <c r="P63" i="66"/>
  <c r="N63" i="66"/>
  <c r="L63" i="66"/>
  <c r="J63" i="66"/>
  <c r="H63" i="66"/>
  <c r="F63" i="66"/>
  <c r="D63" i="66"/>
  <c r="B63" i="66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Q63" i="68"/>
  <c r="P63" i="68"/>
  <c r="O63" i="68"/>
  <c r="N63" i="68"/>
  <c r="M63" i="68"/>
  <c r="L63" i="68"/>
  <c r="K63" i="68"/>
  <c r="J63" i="68"/>
  <c r="I63" i="68"/>
  <c r="G63" i="68"/>
  <c r="F63" i="68"/>
  <c r="E63" i="68"/>
  <c r="D63" i="68"/>
  <c r="C63" i="68"/>
  <c r="B63" i="68"/>
  <c r="Q63" i="69"/>
  <c r="P63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C63" i="69"/>
  <c r="B63" i="69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Q63" i="71"/>
  <c r="P63" i="71"/>
  <c r="O63" i="71"/>
  <c r="N63" i="71"/>
  <c r="M63" i="71"/>
  <c r="L63" i="71"/>
  <c r="K63" i="71"/>
  <c r="J63" i="71"/>
  <c r="I63" i="71"/>
  <c r="H63" i="71"/>
  <c r="G63" i="71"/>
  <c r="F63" i="71"/>
  <c r="E63" i="71"/>
  <c r="D63" i="71"/>
  <c r="C63" i="71"/>
  <c r="B63" i="71"/>
  <c r="Q63" i="72"/>
  <c r="P63" i="72"/>
  <c r="O63" i="72"/>
  <c r="N63" i="72"/>
  <c r="M63" i="72"/>
  <c r="L63" i="72"/>
  <c r="K63" i="72"/>
  <c r="J63" i="72"/>
  <c r="I63" i="72"/>
  <c r="H63" i="72"/>
  <c r="G63" i="72"/>
  <c r="F63" i="72"/>
  <c r="E63" i="72"/>
  <c r="D63" i="72"/>
  <c r="C63" i="72"/>
  <c r="B63" i="72"/>
  <c r="Q63" i="73"/>
  <c r="P63" i="73"/>
  <c r="O63" i="73"/>
  <c r="N63" i="73"/>
  <c r="M63" i="73"/>
  <c r="L63" i="73"/>
  <c r="K63" i="73"/>
  <c r="J63" i="73"/>
  <c r="I63" i="73"/>
  <c r="H63" i="73"/>
  <c r="G63" i="73"/>
  <c r="F63" i="73"/>
  <c r="E63" i="73"/>
  <c r="D63" i="73"/>
  <c r="C63" i="73"/>
  <c r="B63" i="73"/>
  <c r="Q63" i="74"/>
  <c r="P63" i="74"/>
  <c r="O63" i="74"/>
  <c r="N63" i="74"/>
  <c r="M63" i="74"/>
  <c r="L63" i="74"/>
  <c r="K63" i="74"/>
  <c r="J63" i="74"/>
  <c r="I63" i="74"/>
  <c r="H63" i="74"/>
  <c r="G63" i="74"/>
  <c r="F63" i="74"/>
  <c r="E63" i="74"/>
  <c r="D63" i="74"/>
  <c r="C63" i="74"/>
  <c r="B63" i="74"/>
  <c r="Q63" i="75"/>
  <c r="P63" i="75"/>
  <c r="O63" i="75"/>
  <c r="N63" i="75"/>
  <c r="M63" i="75"/>
  <c r="L63" i="75"/>
  <c r="K63" i="75"/>
  <c r="J63" i="75"/>
  <c r="I63" i="75"/>
  <c r="H63" i="75"/>
  <c r="G63" i="75"/>
  <c r="F63" i="75"/>
  <c r="E63" i="75"/>
  <c r="D63" i="75"/>
  <c r="C63" i="75"/>
  <c r="B63" i="75"/>
  <c r="Q63" i="76"/>
  <c r="P63" i="76"/>
  <c r="O63" i="76"/>
  <c r="N63" i="76"/>
  <c r="M63" i="76"/>
  <c r="L63" i="76"/>
  <c r="K63" i="76"/>
  <c r="J63" i="76"/>
  <c r="I63" i="76"/>
  <c r="H63" i="76"/>
  <c r="G63" i="76"/>
  <c r="F63" i="76"/>
  <c r="E63" i="76"/>
  <c r="D63" i="76"/>
  <c r="C63" i="76"/>
  <c r="B63" i="76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C63" i="77"/>
  <c r="B63" i="77"/>
  <c r="P63" i="43"/>
  <c r="N63" i="43"/>
  <c r="L63" i="43"/>
  <c r="J63" i="43"/>
  <c r="H63" i="43"/>
  <c r="F63" i="43"/>
  <c r="D63" i="43"/>
  <c r="B63" i="43"/>
  <c r="P63" i="42"/>
  <c r="N63" i="42"/>
  <c r="L63" i="42"/>
  <c r="J63" i="42"/>
  <c r="H63" i="42"/>
  <c r="F63" i="42"/>
  <c r="D63" i="42"/>
  <c r="B63" i="42"/>
  <c r="P63" i="41"/>
  <c r="N63" i="41"/>
  <c r="L63" i="41"/>
  <c r="J63" i="41"/>
  <c r="H63" i="41"/>
  <c r="F63" i="41"/>
  <c r="D63" i="41"/>
  <c r="B63" i="41"/>
  <c r="P63" i="40"/>
  <c r="N63" i="40"/>
  <c r="L63" i="40"/>
  <c r="J63" i="40"/>
  <c r="H63" i="40"/>
  <c r="F63" i="40"/>
  <c r="D63" i="40"/>
  <c r="B63" i="40"/>
  <c r="P63" i="39"/>
  <c r="O63" i="39"/>
  <c r="N63" i="39"/>
  <c r="L63" i="39"/>
  <c r="K63" i="39"/>
  <c r="J63" i="39"/>
  <c r="I63" i="39"/>
  <c r="H63" i="39"/>
  <c r="G63" i="39"/>
  <c r="F63" i="39"/>
  <c r="E63" i="39"/>
  <c r="D63" i="39"/>
  <c r="B63" i="39"/>
  <c r="P63" i="38"/>
  <c r="O63" i="38"/>
  <c r="N63" i="38"/>
  <c r="L63" i="38"/>
  <c r="K63" i="38"/>
  <c r="J63" i="38"/>
  <c r="I63" i="38"/>
  <c r="H63" i="38"/>
  <c r="G63" i="38"/>
  <c r="F63" i="38"/>
  <c r="E63" i="38"/>
  <c r="D63" i="38"/>
  <c r="B63" i="38"/>
  <c r="P63" i="37"/>
  <c r="O63" i="37"/>
  <c r="N63" i="37"/>
  <c r="L63" i="37"/>
  <c r="K63" i="37"/>
  <c r="J63" i="37"/>
  <c r="I63" i="37"/>
  <c r="H63" i="37"/>
  <c r="G63" i="37"/>
  <c r="F63" i="37"/>
  <c r="E63" i="37"/>
  <c r="D63" i="37"/>
  <c r="B63" i="37"/>
  <c r="Q63" i="36"/>
  <c r="P63" i="36"/>
  <c r="N63" i="36"/>
  <c r="L63" i="36"/>
  <c r="K63" i="36"/>
  <c r="J63" i="36"/>
  <c r="I63" i="36"/>
  <c r="H63" i="36"/>
  <c r="G63" i="36"/>
  <c r="F63" i="36"/>
  <c r="E63" i="36"/>
  <c r="D63" i="36"/>
  <c r="B63" i="36"/>
  <c r="P63" i="35"/>
  <c r="N63" i="35"/>
  <c r="L63" i="35"/>
  <c r="K63" i="35"/>
  <c r="J63" i="35"/>
  <c r="I63" i="35"/>
  <c r="H63" i="35"/>
  <c r="G63" i="35"/>
  <c r="F63" i="35"/>
  <c r="E63" i="35"/>
  <c r="D63" i="35"/>
  <c r="B63" i="35"/>
  <c r="Q63" i="34"/>
  <c r="P63" i="34"/>
  <c r="N63" i="34"/>
  <c r="L63" i="34"/>
  <c r="J63" i="34"/>
  <c r="H63" i="34"/>
  <c r="F63" i="34"/>
  <c r="D63" i="34"/>
  <c r="B63" i="34"/>
  <c r="P63" i="33"/>
  <c r="N63" i="33"/>
  <c r="L63" i="33"/>
  <c r="K63" i="33"/>
  <c r="J63" i="33"/>
  <c r="I63" i="33"/>
  <c r="H63" i="33"/>
  <c r="G63" i="33"/>
  <c r="F63" i="33"/>
  <c r="E63" i="33"/>
  <c r="D63" i="33"/>
  <c r="B63" i="33"/>
  <c r="P63" i="32"/>
  <c r="N63" i="32"/>
  <c r="L63" i="32"/>
  <c r="J63" i="32"/>
  <c r="H63" i="32"/>
  <c r="F63" i="32"/>
  <c r="D63" i="32"/>
  <c r="B63" i="32"/>
  <c r="P63" i="31"/>
  <c r="O63" i="31"/>
  <c r="N63" i="31"/>
  <c r="M63" i="31"/>
  <c r="L63" i="31"/>
  <c r="K63" i="31"/>
  <c r="J63" i="31"/>
  <c r="H63" i="31"/>
  <c r="F63" i="31"/>
  <c r="D63" i="31"/>
  <c r="B63" i="31"/>
  <c r="P63" i="30"/>
  <c r="N63" i="30"/>
  <c r="L63" i="30"/>
  <c r="J63" i="30"/>
  <c r="H63" i="30"/>
  <c r="F63" i="30"/>
  <c r="D63" i="30"/>
  <c r="B63" i="30"/>
  <c r="P63" i="29"/>
  <c r="N63" i="29"/>
  <c r="L63" i="29"/>
  <c r="J63" i="29"/>
  <c r="H63" i="29"/>
  <c r="F63" i="29"/>
  <c r="D63" i="29"/>
  <c r="B63" i="29"/>
  <c r="P63" i="28"/>
  <c r="N63" i="28"/>
  <c r="J63" i="28"/>
  <c r="H63" i="28"/>
  <c r="F63" i="28"/>
  <c r="D63" i="28"/>
  <c r="B63" i="28"/>
  <c r="P63" i="27"/>
  <c r="N63" i="27"/>
  <c r="L63" i="27"/>
  <c r="J63" i="27"/>
  <c r="H63" i="27"/>
  <c r="F63" i="27"/>
  <c r="D63" i="27"/>
  <c r="B63" i="27"/>
  <c r="P63" i="23"/>
  <c r="O63" i="23"/>
  <c r="N63" i="23"/>
  <c r="M63" i="23"/>
  <c r="L63" i="23"/>
  <c r="K63" i="23"/>
  <c r="J63" i="23"/>
  <c r="H63" i="23"/>
  <c r="F63" i="23"/>
  <c r="D63" i="23"/>
  <c r="B63" i="23"/>
  <c r="P63" i="20"/>
  <c r="L63" i="20"/>
  <c r="J63" i="20"/>
  <c r="H63" i="20"/>
  <c r="F63" i="20"/>
  <c r="D63" i="20"/>
  <c r="B63" i="20"/>
  <c r="P63" i="18"/>
  <c r="N63" i="18"/>
  <c r="L63" i="18"/>
  <c r="J63" i="18"/>
  <c r="H63" i="18"/>
  <c r="F63" i="18"/>
  <c r="D63" i="18"/>
  <c r="B63" i="18"/>
  <c r="P63" i="16"/>
  <c r="N63" i="16"/>
  <c r="L63" i="16"/>
  <c r="J63" i="16"/>
  <c r="H63" i="16"/>
  <c r="F63" i="16"/>
  <c r="D63" i="16"/>
  <c r="D63" i="26"/>
  <c r="F63" i="26"/>
  <c r="H63" i="26"/>
  <c r="J63" i="26"/>
  <c r="L63" i="26"/>
  <c r="N63" i="26"/>
  <c r="P63" i="26"/>
  <c r="B63" i="26"/>
  <c r="V23" i="34"/>
  <c r="E63" i="34"/>
  <c r="S23" i="47"/>
  <c r="U23" i="47"/>
  <c r="W23" i="47"/>
  <c r="Y23" i="47"/>
  <c r="AA23" i="47"/>
  <c r="AC23" i="47"/>
  <c r="AE23" i="47"/>
  <c r="AF23" i="47"/>
  <c r="AG23" i="47"/>
  <c r="Q23" i="47"/>
  <c r="Q63" i="47" s="1"/>
  <c r="S23" i="46"/>
  <c r="U23" i="46"/>
  <c r="V23" i="46"/>
  <c r="W23" i="46"/>
  <c r="X23" i="46"/>
  <c r="Y23" i="46"/>
  <c r="AA23" i="46"/>
  <c r="AC23" i="46"/>
  <c r="AE23" i="46"/>
  <c r="AF23" i="46"/>
  <c r="AG23" i="46"/>
  <c r="AH23" i="46"/>
  <c r="Q23" i="46"/>
  <c r="Q63" i="46" s="1"/>
  <c r="Q23" i="45"/>
  <c r="Q63" i="45" s="1"/>
  <c r="Q23" i="18"/>
  <c r="Q63" i="18" s="1"/>
  <c r="S23" i="43"/>
  <c r="AJ23" i="43" s="1"/>
  <c r="U23" i="43"/>
  <c r="AL23" i="43" s="1"/>
  <c r="W23" i="43"/>
  <c r="Y23" i="43"/>
  <c r="AA23" i="43"/>
  <c r="AC23" i="43"/>
  <c r="AE23" i="43"/>
  <c r="AG23" i="43"/>
  <c r="AI23" i="43"/>
  <c r="U23" i="42"/>
  <c r="AL23" i="42" s="1"/>
  <c r="W23" i="42"/>
  <c r="Y23" i="42"/>
  <c r="AA23" i="42"/>
  <c r="AC23" i="42"/>
  <c r="AE23" i="42"/>
  <c r="AG23" i="42"/>
  <c r="AI23" i="42"/>
  <c r="S23" i="42"/>
  <c r="AJ23" i="42" s="1"/>
  <c r="U23" i="41"/>
  <c r="AL23" i="41" s="1"/>
  <c r="W23" i="41"/>
  <c r="AN23" i="41" s="1"/>
  <c r="Y23" i="41"/>
  <c r="AA23" i="41"/>
  <c r="AC23" i="41"/>
  <c r="AE23" i="41"/>
  <c r="AG23" i="41"/>
  <c r="AI23" i="41"/>
  <c r="S23" i="41"/>
  <c r="AJ23" i="41" s="1"/>
  <c r="S23" i="40"/>
  <c r="AJ23" i="40" s="1"/>
  <c r="U23" i="40"/>
  <c r="W23" i="40"/>
  <c r="Y23" i="40"/>
  <c r="AA23" i="40"/>
  <c r="AC23" i="40"/>
  <c r="AE23" i="40"/>
  <c r="AG23" i="40"/>
  <c r="AI23" i="40"/>
  <c r="U23" i="39"/>
  <c r="V23" i="39"/>
  <c r="W23" i="39"/>
  <c r="X23" i="39"/>
  <c r="Y23" i="39"/>
  <c r="Z23" i="39"/>
  <c r="AA23" i="39"/>
  <c r="AB23" i="39"/>
  <c r="AC23" i="39"/>
  <c r="AE23" i="39"/>
  <c r="AF23" i="39"/>
  <c r="AG23" i="39"/>
  <c r="AI23" i="39"/>
  <c r="S23" i="39"/>
  <c r="AJ23" i="39" s="1"/>
  <c r="U23" i="38"/>
  <c r="V23" i="38"/>
  <c r="W23" i="38"/>
  <c r="X23" i="38"/>
  <c r="Y23" i="38"/>
  <c r="Z23" i="38"/>
  <c r="AA23" i="38"/>
  <c r="AB23" i="38"/>
  <c r="AC23" i="38"/>
  <c r="AE23" i="38"/>
  <c r="AG23" i="38"/>
  <c r="AI23" i="38"/>
  <c r="S23" i="38"/>
  <c r="AJ23" i="38" s="1"/>
  <c r="U23" i="37"/>
  <c r="V23" i="37"/>
  <c r="W23" i="37"/>
  <c r="X23" i="37"/>
  <c r="Y23" i="37"/>
  <c r="Z23" i="37"/>
  <c r="AA23" i="37"/>
  <c r="AB23" i="37"/>
  <c r="AC23" i="37"/>
  <c r="AE23" i="37"/>
  <c r="AF23" i="37"/>
  <c r="AG23" i="37"/>
  <c r="AI23" i="37"/>
  <c r="S23" i="37"/>
  <c r="AJ23" i="37" s="1"/>
  <c r="U23" i="36"/>
  <c r="V23" i="36"/>
  <c r="W23" i="36"/>
  <c r="X23" i="36"/>
  <c r="Y23" i="36"/>
  <c r="Z23" i="36"/>
  <c r="AA23" i="36"/>
  <c r="AB23" i="36"/>
  <c r="AC23" i="36"/>
  <c r="AE23" i="36"/>
  <c r="AG23" i="36"/>
  <c r="AI23" i="36"/>
  <c r="AL23" i="36"/>
  <c r="S23" i="36"/>
  <c r="AJ23" i="36" s="1"/>
  <c r="AL23" i="35"/>
  <c r="AM23" i="35"/>
  <c r="AN23" i="35"/>
  <c r="AO23" i="35"/>
  <c r="AP23" i="35"/>
  <c r="AQ23" i="35"/>
  <c r="AR23" i="35"/>
  <c r="AI23" i="35"/>
  <c r="AJ23" i="35"/>
  <c r="S23" i="34"/>
  <c r="AJ23" i="34" s="1"/>
  <c r="U23" i="34"/>
  <c r="W23" i="34"/>
  <c r="Y23" i="34"/>
  <c r="AA23" i="34"/>
  <c r="AC23" i="34"/>
  <c r="AE23" i="34"/>
  <c r="AG23" i="34"/>
  <c r="AI23" i="34"/>
  <c r="U23" i="33"/>
  <c r="V23" i="33"/>
  <c r="W23" i="33"/>
  <c r="X23" i="33"/>
  <c r="Y23" i="33"/>
  <c r="Z23" i="33"/>
  <c r="AA23" i="33"/>
  <c r="AC23" i="33"/>
  <c r="AE23" i="33"/>
  <c r="AG23" i="33"/>
  <c r="AI23" i="33"/>
  <c r="S23" i="33"/>
  <c r="AJ23" i="33" s="1"/>
  <c r="U23" i="32"/>
  <c r="W23" i="32"/>
  <c r="Y23" i="32"/>
  <c r="AA23" i="32"/>
  <c r="AC23" i="32"/>
  <c r="AE23" i="32"/>
  <c r="AG23" i="32"/>
  <c r="AI23" i="32"/>
  <c r="S23" i="32"/>
  <c r="W25" i="32"/>
  <c r="U25" i="32"/>
  <c r="AL25" i="32" s="1"/>
  <c r="Y25" i="32"/>
  <c r="AA25" i="32"/>
  <c r="AC25" i="32"/>
  <c r="AE25" i="32"/>
  <c r="AG25" i="32"/>
  <c r="AI25" i="32"/>
  <c r="S25" i="32"/>
  <c r="U23" i="31"/>
  <c r="W23" i="31"/>
  <c r="Y23" i="31"/>
  <c r="AA23" i="31"/>
  <c r="AC23" i="31"/>
  <c r="AE23" i="31"/>
  <c r="AG23" i="31"/>
  <c r="AI23" i="31"/>
  <c r="S23" i="31"/>
  <c r="S23" i="30"/>
  <c r="U23" i="30"/>
  <c r="W23" i="30"/>
  <c r="Y23" i="30"/>
  <c r="AA23" i="30"/>
  <c r="AC23" i="30"/>
  <c r="AE23" i="30"/>
  <c r="AG23" i="30"/>
  <c r="AE23" i="29"/>
  <c r="AC23" i="29"/>
  <c r="U23" i="29"/>
  <c r="AL23" i="29" s="1"/>
  <c r="S23" i="29"/>
  <c r="AJ23" i="29" s="1"/>
  <c r="W23" i="29"/>
  <c r="Y23" i="29"/>
  <c r="AA23" i="29"/>
  <c r="AG23" i="29"/>
  <c r="AI23" i="29"/>
  <c r="S23" i="28"/>
  <c r="AJ23" i="28" s="1"/>
  <c r="U23" i="28"/>
  <c r="AL23" i="28" s="1"/>
  <c r="W23" i="28"/>
  <c r="Y23" i="28"/>
  <c r="AA23" i="28"/>
  <c r="AC23" i="28"/>
  <c r="AE23" i="28"/>
  <c r="AG23" i="28"/>
  <c r="AI23" i="28"/>
  <c r="U23" i="27"/>
  <c r="W23" i="27"/>
  <c r="Y23" i="27"/>
  <c r="AA23" i="27"/>
  <c r="AC23" i="27"/>
  <c r="AE23" i="27"/>
  <c r="AG23" i="27"/>
  <c r="AI23" i="27"/>
  <c r="S23" i="27"/>
  <c r="S23" i="23"/>
  <c r="U23" i="23"/>
  <c r="W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Q23" i="23"/>
  <c r="S23" i="25"/>
  <c r="U23" i="25"/>
  <c r="W23" i="25"/>
  <c r="Y23" i="25"/>
  <c r="AA23" i="25"/>
  <c r="AC23" i="25"/>
  <c r="AE23" i="25"/>
  <c r="AF23" i="25"/>
  <c r="AG23" i="25"/>
  <c r="Q23" i="25"/>
  <c r="Q63" i="25" s="1"/>
  <c r="S23" i="20"/>
  <c r="U23" i="20"/>
  <c r="W23" i="20"/>
  <c r="Y23" i="20"/>
  <c r="AA23" i="20"/>
  <c r="AC23" i="20"/>
  <c r="AE23" i="20"/>
  <c r="AF23" i="20"/>
  <c r="AG23" i="20"/>
  <c r="AH23" i="20"/>
  <c r="Q23" i="20"/>
  <c r="Q63" i="20" s="1"/>
  <c r="S23" i="18"/>
  <c r="U23" i="18"/>
  <c r="W23" i="18"/>
  <c r="Y23" i="18"/>
  <c r="AA23" i="18"/>
  <c r="AC23" i="18"/>
  <c r="AE23" i="18"/>
  <c r="AF23" i="18"/>
  <c r="AG23" i="18"/>
  <c r="AH23" i="18"/>
  <c r="AI23" i="18"/>
  <c r="S23" i="16"/>
  <c r="U23" i="16"/>
  <c r="W23" i="16"/>
  <c r="Y23" i="16"/>
  <c r="AA23" i="16"/>
  <c r="AC23" i="16"/>
  <c r="AE23" i="16"/>
  <c r="Q23" i="16"/>
  <c r="Q63" i="16" s="1"/>
  <c r="AA23" i="26"/>
  <c r="AC23" i="26"/>
  <c r="AE23" i="26"/>
  <c r="U23" i="26"/>
  <c r="W23" i="26"/>
  <c r="Y23" i="26"/>
  <c r="S23" i="26"/>
  <c r="Q23" i="26"/>
  <c r="Q63" i="26" s="1"/>
  <c r="Q63" i="66"/>
  <c r="O63" i="66"/>
  <c r="M63" i="66"/>
  <c r="G63" i="66"/>
  <c r="C63" i="66"/>
  <c r="Q63" i="63"/>
  <c r="M63" i="63"/>
  <c r="K63" i="63"/>
  <c r="I63" i="63"/>
  <c r="G63" i="63"/>
  <c r="E63" i="63"/>
  <c r="C63" i="63"/>
  <c r="Q63" i="62"/>
  <c r="O63" i="62"/>
  <c r="E63" i="62"/>
  <c r="C63" i="62"/>
  <c r="H63" i="61"/>
  <c r="F63" i="61"/>
  <c r="D63" i="61"/>
  <c r="B63" i="61"/>
  <c r="G63" i="60"/>
  <c r="I63" i="59"/>
  <c r="H63" i="51"/>
  <c r="D63" i="51"/>
  <c r="C63" i="50"/>
  <c r="E63" i="49"/>
  <c r="G63" i="48"/>
  <c r="T23" i="47"/>
  <c r="O63" i="47"/>
  <c r="G63" i="47"/>
  <c r="M63" i="46"/>
  <c r="M63" i="45"/>
  <c r="G63" i="45"/>
  <c r="O63" i="44"/>
  <c r="M63" i="44"/>
  <c r="AH23" i="43"/>
  <c r="AF23" i="43"/>
  <c r="T23" i="43"/>
  <c r="AK23" i="43" s="1"/>
  <c r="Q63" i="43"/>
  <c r="C63" i="43"/>
  <c r="AH23" i="42"/>
  <c r="AF23" i="42"/>
  <c r="AD23" i="42"/>
  <c r="AB23" i="42"/>
  <c r="V23" i="42"/>
  <c r="Q63" i="42"/>
  <c r="K63" i="42"/>
  <c r="G63" i="42"/>
  <c r="E63" i="42"/>
  <c r="C63" i="42"/>
  <c r="AH23" i="41"/>
  <c r="AB23" i="41"/>
  <c r="Z23" i="41"/>
  <c r="V23" i="41"/>
  <c r="AM23" i="41" s="1"/>
  <c r="M63" i="41"/>
  <c r="E63" i="41"/>
  <c r="C63" i="41"/>
  <c r="AH23" i="40"/>
  <c r="AF23" i="40"/>
  <c r="AD23" i="40"/>
  <c r="Z23" i="40"/>
  <c r="X23" i="40"/>
  <c r="V23" i="40"/>
  <c r="T23" i="40"/>
  <c r="AK23" i="40" s="1"/>
  <c r="Q63" i="40"/>
  <c r="O63" i="40"/>
  <c r="M63" i="40"/>
  <c r="K63" i="40"/>
  <c r="I63" i="40"/>
  <c r="T23" i="39"/>
  <c r="T23" i="38"/>
  <c r="AK23" i="38" s="1"/>
  <c r="Q63" i="38"/>
  <c r="T23" i="37"/>
  <c r="AK23" i="37" s="1"/>
  <c r="Q63" i="37"/>
  <c r="AF23" i="36"/>
  <c r="AD23" i="36"/>
  <c r="C63" i="36"/>
  <c r="AK23" i="35"/>
  <c r="AH23" i="35"/>
  <c r="M63" i="35"/>
  <c r="C63" i="35"/>
  <c r="AB23" i="34"/>
  <c r="Z23" i="34"/>
  <c r="O63" i="34"/>
  <c r="O63" i="33"/>
  <c r="AF25" i="32"/>
  <c r="AD25" i="32"/>
  <c r="M63" i="32"/>
  <c r="Z23" i="31"/>
  <c r="X23" i="31"/>
  <c r="V23" i="31"/>
  <c r="T23" i="31"/>
  <c r="I63" i="31"/>
  <c r="G63" i="31"/>
  <c r="E63" i="31"/>
  <c r="C63" i="31"/>
  <c r="AH23" i="30"/>
  <c r="AF23" i="30"/>
  <c r="AB23" i="30"/>
  <c r="Z23" i="30"/>
  <c r="V23" i="30"/>
  <c r="Q63" i="30"/>
  <c r="O63" i="30"/>
  <c r="K63" i="30"/>
  <c r="E63" i="30"/>
  <c r="C63" i="30"/>
  <c r="AF23" i="29"/>
  <c r="V23" i="29"/>
  <c r="T23" i="29"/>
  <c r="AK23" i="29" s="1"/>
  <c r="Q63" i="29"/>
  <c r="K63" i="29"/>
  <c r="I63" i="29"/>
  <c r="G63" i="29"/>
  <c r="C63" i="29"/>
  <c r="AH23" i="28"/>
  <c r="Q63" i="28"/>
  <c r="E63" i="28"/>
  <c r="AH23" i="27"/>
  <c r="AD23" i="27"/>
  <c r="X23" i="27"/>
  <c r="V23" i="27"/>
  <c r="T23" i="27"/>
  <c r="M63" i="27"/>
  <c r="K63" i="27"/>
  <c r="I63" i="27"/>
  <c r="Z23" i="25"/>
  <c r="O63" i="25"/>
  <c r="I63" i="25"/>
  <c r="AD23" i="20"/>
  <c r="AB23" i="20"/>
  <c r="X23" i="20"/>
  <c r="O63" i="20"/>
  <c r="M63" i="20"/>
  <c r="AD23" i="18"/>
  <c r="AB23" i="18"/>
  <c r="Z23" i="18"/>
  <c r="X23" i="18"/>
  <c r="O63" i="18"/>
  <c r="M63" i="18"/>
  <c r="I63" i="18"/>
  <c r="AD23" i="16"/>
  <c r="AB23" i="16"/>
  <c r="AD23" i="26"/>
  <c r="Z23" i="26"/>
  <c r="O63" i="26"/>
  <c r="E63" i="23"/>
  <c r="G63" i="25"/>
  <c r="I63" i="44"/>
  <c r="E63" i="50"/>
  <c r="O63" i="46"/>
  <c r="Z23" i="46"/>
  <c r="M63" i="38"/>
  <c r="C63" i="38"/>
  <c r="M63" i="36"/>
  <c r="M63" i="34"/>
  <c r="K63" i="34"/>
  <c r="I63" i="34"/>
  <c r="AD23" i="29"/>
  <c r="O63" i="35"/>
  <c r="I63" i="20"/>
  <c r="X23" i="34"/>
  <c r="AD23" i="41"/>
  <c r="AH23" i="29"/>
  <c r="O63" i="41"/>
  <c r="O63" i="43"/>
  <c r="AJ23" i="32" l="1"/>
  <c r="E63" i="16"/>
  <c r="G63" i="18"/>
  <c r="E63" i="20"/>
  <c r="G63" i="20"/>
  <c r="C63" i="25"/>
  <c r="G63" i="23"/>
  <c r="G63" i="27"/>
  <c r="K63" i="41"/>
  <c r="T23" i="41"/>
  <c r="AK23" i="41" s="1"/>
  <c r="Z23" i="47"/>
  <c r="AB23" i="47"/>
  <c r="AB23" i="33"/>
  <c r="V23" i="18"/>
  <c r="T23" i="20"/>
  <c r="V23" i="25"/>
  <c r="AD23" i="37"/>
  <c r="AD23" i="38"/>
  <c r="Z23" i="43"/>
  <c r="E63" i="45"/>
  <c r="C63" i="47"/>
  <c r="K63" i="47"/>
  <c r="AD23" i="47"/>
  <c r="AB23" i="26"/>
  <c r="R23" i="25"/>
  <c r="V23" i="23"/>
  <c r="AB23" i="25"/>
  <c r="AB23" i="28"/>
  <c r="K63" i="16"/>
  <c r="O63" i="16"/>
  <c r="AD23" i="25"/>
  <c r="I63" i="23"/>
  <c r="E63" i="27"/>
  <c r="K63" i="28"/>
  <c r="K63" i="32"/>
  <c r="C63" i="34"/>
  <c r="O63" i="36"/>
  <c r="AH23" i="37"/>
  <c r="M63" i="39"/>
  <c r="AH23" i="39"/>
  <c r="I63" i="41"/>
  <c r="Q63" i="41"/>
  <c r="C63" i="44"/>
  <c r="K63" i="44"/>
  <c r="O63" i="45"/>
  <c r="E63" i="47"/>
  <c r="M63" i="47"/>
  <c r="E63" i="48"/>
  <c r="C63" i="49"/>
  <c r="G63" i="50"/>
  <c r="G63" i="59"/>
  <c r="E63" i="60"/>
  <c r="K63" i="66"/>
  <c r="I63" i="66"/>
  <c r="K63" i="62"/>
  <c r="I63" i="62"/>
  <c r="G63" i="62"/>
  <c r="E63" i="66"/>
  <c r="O63" i="63"/>
  <c r="M63" i="62"/>
  <c r="C63" i="60"/>
  <c r="G63" i="52"/>
  <c r="G63" i="49"/>
  <c r="E63" i="59"/>
  <c r="B63" i="51"/>
  <c r="F63" i="51"/>
  <c r="C63" i="48"/>
  <c r="I63" i="47"/>
  <c r="V23" i="47"/>
  <c r="R23" i="47"/>
  <c r="AD23" i="46"/>
  <c r="E63" i="44"/>
  <c r="K63" i="43"/>
  <c r="AB23" i="43"/>
  <c r="I63" i="43"/>
  <c r="X23" i="43"/>
  <c r="G63" i="43"/>
  <c r="O63" i="42"/>
  <c r="Z23" i="42"/>
  <c r="X23" i="42"/>
  <c r="T23" i="42"/>
  <c r="AK23" i="42" s="1"/>
  <c r="C63" i="40"/>
  <c r="X23" i="47"/>
  <c r="E63" i="46"/>
  <c r="C63" i="46"/>
  <c r="K63" i="46"/>
  <c r="AB23" i="46"/>
  <c r="R23" i="46"/>
  <c r="T23" i="46"/>
  <c r="I63" i="45"/>
  <c r="C63" i="45"/>
  <c r="K63" i="45"/>
  <c r="G63" i="44"/>
  <c r="M63" i="43"/>
  <c r="AD23" i="43"/>
  <c r="M63" i="42"/>
  <c r="G63" i="41"/>
  <c r="X23" i="41"/>
  <c r="AO23" i="41" s="1"/>
  <c r="AF23" i="41"/>
  <c r="G63" i="40"/>
  <c r="E63" i="40"/>
  <c r="AB23" i="40"/>
  <c r="AD23" i="39"/>
  <c r="C63" i="39"/>
  <c r="Q63" i="39"/>
  <c r="AH23" i="38"/>
  <c r="T23" i="33"/>
  <c r="AK23" i="33" s="1"/>
  <c r="C63" i="37"/>
  <c r="M63" i="37"/>
  <c r="T23" i="36"/>
  <c r="AK23" i="36" s="1"/>
  <c r="G63" i="34"/>
  <c r="AF23" i="34"/>
  <c r="AD23" i="34"/>
  <c r="Q63" i="33"/>
  <c r="AF23" i="33"/>
  <c r="Z25" i="32"/>
  <c r="T25" i="32"/>
  <c r="AK25" i="32" s="1"/>
  <c r="AJ25" i="32"/>
  <c r="AL23" i="32"/>
  <c r="AH25" i="32"/>
  <c r="AB23" i="31"/>
  <c r="AD23" i="31"/>
  <c r="AF23" i="31"/>
  <c r="E63" i="29"/>
  <c r="V23" i="28"/>
  <c r="I63" i="30"/>
  <c r="X23" i="30"/>
  <c r="T23" i="30"/>
  <c r="O63" i="29"/>
  <c r="AB23" i="29"/>
  <c r="X23" i="29"/>
  <c r="Z23" i="28"/>
  <c r="Q63" i="27"/>
  <c r="M63" i="30"/>
  <c r="G63" i="30"/>
  <c r="AD23" i="30"/>
  <c r="M63" i="29"/>
  <c r="I63" i="28"/>
  <c r="AF23" i="28"/>
  <c r="O63" i="28"/>
  <c r="C63" i="28"/>
  <c r="G63" i="28"/>
  <c r="C63" i="23"/>
  <c r="M63" i="25"/>
  <c r="R23" i="23"/>
  <c r="T23" i="23"/>
  <c r="X23" i="23"/>
  <c r="K63" i="25"/>
  <c r="E63" i="25"/>
  <c r="V23" i="20"/>
  <c r="T23" i="25"/>
  <c r="X23" i="25"/>
  <c r="K63" i="20"/>
  <c r="Z23" i="20"/>
  <c r="C63" i="18"/>
  <c r="E63" i="18"/>
  <c r="K63" i="18"/>
  <c r="T23" i="18"/>
  <c r="T23" i="16"/>
  <c r="Z23" i="16"/>
  <c r="I63" i="16"/>
  <c r="X23" i="16"/>
  <c r="R23" i="18"/>
  <c r="R23" i="16"/>
  <c r="M63" i="16"/>
  <c r="M63" i="26"/>
  <c r="I63" i="26"/>
  <c r="AF23" i="27"/>
  <c r="O63" i="27"/>
  <c r="AB23" i="27"/>
  <c r="V23" i="16"/>
  <c r="G63" i="16"/>
  <c r="G63" i="26"/>
  <c r="C63" i="26"/>
  <c r="V23" i="26"/>
  <c r="X23" i="26"/>
  <c r="R23" i="26"/>
  <c r="E63" i="43"/>
  <c r="V23" i="43"/>
  <c r="E63" i="52"/>
  <c r="C63" i="59"/>
  <c r="C63" i="52"/>
  <c r="T23" i="34"/>
  <c r="AK23" i="34" s="1"/>
  <c r="Q63" i="35"/>
  <c r="I63" i="49"/>
  <c r="I63" i="42"/>
  <c r="AF23" i="38"/>
  <c r="AH23" i="36"/>
  <c r="C63" i="33"/>
  <c r="AH23" i="33"/>
  <c r="M63" i="33"/>
  <c r="AD23" i="33"/>
  <c r="C63" i="32"/>
  <c r="T23" i="32"/>
  <c r="AH23" i="32"/>
  <c r="AD23" i="32"/>
  <c r="I63" i="32"/>
  <c r="E63" i="32"/>
  <c r="V25" i="32"/>
  <c r="V23" i="32"/>
  <c r="Z23" i="32"/>
  <c r="AB25" i="32"/>
  <c r="O63" i="32"/>
  <c r="AF23" i="32"/>
  <c r="AB23" i="32"/>
  <c r="X25" i="32"/>
  <c r="X23" i="32"/>
  <c r="Z23" i="29"/>
  <c r="T23" i="28"/>
  <c r="AK23" i="28" s="1"/>
  <c r="C63" i="27"/>
  <c r="X23" i="28"/>
  <c r="Z23" i="27"/>
  <c r="R23" i="20"/>
  <c r="C63" i="20"/>
  <c r="K63" i="26"/>
  <c r="E63" i="26"/>
  <c r="T23" i="26"/>
  <c r="AK23" i="32" l="1"/>
  <c r="AD23" i="28"/>
  <c r="M63" i="28"/>
</calcChain>
</file>

<file path=xl/comments1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593,788
92%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0.xml><?xml version="1.0" encoding="utf-8"?>
<comments xmlns="http://schemas.openxmlformats.org/spreadsheetml/2006/main">
  <authors>
    <author>Your User Name</author>
  </authors>
  <commentList>
    <comment ref="N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1.xml><?xml version="1.0" encoding="utf-8"?>
<comments xmlns="http://schemas.openxmlformats.org/spreadsheetml/2006/main">
  <authors>
    <author>Your User Name</author>
  </authors>
  <commentList>
    <comment ref="N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2.xml><?xml version="1.0" encoding="utf-8"?>
<comments xmlns="http://schemas.openxmlformats.org/spreadsheetml/2006/main">
  <authors>
    <author>Your User Name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2,186,019
29.6% </t>
        </r>
        <r>
          <rPr>
            <b/>
            <sz val="9"/>
            <color indexed="81"/>
            <rFont val="돋움"/>
            <family val="3"/>
            <charset val="129"/>
          </rPr>
          <t xml:space="preserve">감소
</t>
        </r>
      </text>
    </comment>
  </commentList>
</comments>
</file>

<file path=xl/comments13.xml><?xml version="1.0" encoding="utf-8"?>
<comments xmlns="http://schemas.openxmlformats.org/spreadsheetml/2006/main">
  <authors>
    <author>Your User Name</author>
  </authors>
  <commentList>
    <comment ref="J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평균값 
1,055,489
1/2 이하로 감소함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440,945
33.9%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4,645,492
44.9%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4.xml><?xml version="1.0" encoding="utf-8"?>
<comments xmlns="http://schemas.openxmlformats.org/spreadsheetml/2006/main">
  <authors>
    <author>Your User Name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3,471,883
1/2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9,881,683
70%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5.xml><?xml version="1.0" encoding="utf-8"?>
<comments xmlns="http://schemas.openxmlformats.org/spreadsheetml/2006/main">
  <authors>
    <author>CAK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76~77</t>
        </r>
        <r>
          <rPr>
            <b/>
            <sz val="9"/>
            <color indexed="81"/>
            <rFont val="돋움"/>
            <family val="3"/>
            <charset val="129"/>
          </rPr>
          <t>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중기업</t>
        </r>
        <r>
          <rPr>
            <b/>
            <sz val="9"/>
            <color indexed="81"/>
            <rFont val="Tahoma"/>
            <family val="2"/>
          </rPr>
          <t xml:space="preserve"> 300</t>
        </r>
        <r>
          <rPr>
            <b/>
            <sz val="9"/>
            <color indexed="81"/>
            <rFont val="돋움"/>
            <family val="3"/>
            <charset val="129"/>
          </rPr>
          <t>억</t>
        </r>
        <r>
          <rPr>
            <b/>
            <sz val="9"/>
            <color indexed="81"/>
            <rFont val="Tahoma"/>
            <family val="2"/>
          </rPr>
          <t>~1,000</t>
        </r>
        <r>
          <rPr>
            <b/>
            <sz val="9"/>
            <color indexed="81"/>
            <rFont val="돋움"/>
            <family val="3"/>
            <charset val="129"/>
          </rPr>
          <t>억미만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활성화</t>
        </r>
      </text>
    </comment>
  </commentList>
</comments>
</file>

<file path=xl/comments16.xml><?xml version="1.0" encoding="utf-8"?>
<comments xmlns="http://schemas.openxmlformats.org/spreadsheetml/2006/main">
  <authors>
    <author>Your User Name</author>
  </authors>
  <commentList>
    <comment ref="B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7.xml><?xml version="1.0" encoding="utf-8"?>
<comments xmlns="http://schemas.openxmlformats.org/spreadsheetml/2006/main">
  <authors>
    <author>Your User Name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521,214
27.4%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8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137,171
70%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101,627
77.4%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148,507
76.4%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278,038
31.8%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6,163,282
65%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19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66,073
67%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64,912
113.8%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150,801
39.4%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2521056
29.4%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675,323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56.2%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0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40,631
175%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29,395
72%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44,804
238%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137,414
55.5%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625,095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229%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1.xml><?xml version="1.0" encoding="utf-8"?>
<comments xmlns="http://schemas.openxmlformats.org/spreadsheetml/2006/main">
  <authors>
    <author>Your User Name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22.xml><?xml version="1.0" encoding="utf-8"?>
<comments xmlns="http://schemas.openxmlformats.org/spreadsheetml/2006/main">
  <authors>
    <author>Your User Name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86,330
43.1%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423,406
37.3%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3.xml><?xml version="1.0" encoding="utf-8"?>
<comments xmlns="http://schemas.openxmlformats.org/spreadsheetml/2006/main">
  <authors>
    <author>Your User Name</author>
  </authors>
  <commentList>
    <comment ref="N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31,898,121
33.4%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24.xml><?xml version="1.0" encoding="utf-8"?>
<comments xmlns="http://schemas.openxmlformats.org/spreadsheetml/2006/main">
  <authors>
    <author>Your User Name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153,467
61.8%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305,317
37.5%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5.xml><?xml version="1.0" encoding="utf-8"?>
<comments xmlns="http://schemas.openxmlformats.org/spreadsheetml/2006/main">
  <authors>
    <author>Your User Name</author>
  </authors>
  <commentList>
    <comment ref="L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156,238
30.2%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415,416
29.7%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6.xml><?xml version="1.0" encoding="utf-8"?>
<comments xmlns="http://schemas.openxmlformats.org/spreadsheetml/2006/main">
  <authors>
    <author>Your User Name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7.xml><?xml version="1.0" encoding="utf-8"?>
<comments xmlns="http://schemas.openxmlformats.org/spreadsheetml/2006/main">
  <authors>
    <author>Your User Name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3.xml><?xml version="1.0" encoding="utf-8"?>
<comments xmlns="http://schemas.openxmlformats.org/spreadsheetml/2006/main">
  <authors>
    <author>Your User Name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554,407
19.7%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4.xml><?xml version="1.0" encoding="utf-8"?>
<comments xmlns="http://schemas.openxmlformats.org/spreadsheetml/2006/main">
  <authors>
    <author>Your User Name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98,988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L6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N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P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5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172,433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68.7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172,433
78.8%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47%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 shapeId="0">
      <text>
        <r>
          <rPr>
            <b/>
            <sz val="9"/>
            <color indexed="81"/>
            <rFont val="돋움"/>
            <family val="3"/>
            <charset val="129"/>
          </rPr>
          <t>13년 평균값
530,167
65.2% 증가함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530,167
37.5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 xml:space="preserve">12 </t>
        </r>
        <r>
          <rPr>
            <b/>
            <sz val="9"/>
            <color indexed="81"/>
            <rFont val="돋움"/>
            <family val="3"/>
            <charset val="129"/>
          </rPr>
          <t>개월 초과와 값이 같았음</t>
        </r>
      </text>
    </comment>
    <comment ref="P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6.xml><?xml version="1.0" encoding="utf-8"?>
<comments xmlns="http://schemas.openxmlformats.org/spreadsheetml/2006/main">
  <authors>
    <author>Your User Name</author>
  </authors>
  <commentList>
    <comment ref="J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7.xml><?xml version="1.0" encoding="utf-8"?>
<comments xmlns="http://schemas.openxmlformats.org/spreadsheetml/2006/main">
  <authors>
    <author>Your User Name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 shapeId="0">
      <text>
        <r>
          <rPr>
            <b/>
            <sz val="9"/>
            <color indexed="81"/>
            <rFont val="돋움"/>
            <family val="3"/>
            <charset val="129"/>
          </rPr>
          <t>13년 평균값
98,988
75.2% 증가함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144,210
77.6%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17.4%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>12</t>
        </r>
        <r>
          <rPr>
            <b/>
            <sz val="9"/>
            <color indexed="81"/>
            <rFont val="돋움"/>
            <family val="3"/>
            <charset val="129"/>
          </rPr>
          <t>개월 초과와 값이 같음</t>
        </r>
      </text>
    </comment>
    <comment ref="P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8.xml><?xml version="1.0" encoding="utf-8"?>
<comments xmlns="http://schemas.openxmlformats.org/spreadsheetml/2006/main">
  <authors>
    <author>Your User Name</author>
  </authors>
  <commentList>
    <comment ref="N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1,237,546
30.5%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3,204,471
26.4%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9.xml><?xml version="1.0" encoding="utf-8"?>
<comments xmlns="http://schemas.openxmlformats.org/spreadsheetml/2006/main">
  <authors>
    <author>Your User Name</author>
  </authors>
  <commentList>
    <comment ref="P6" authorId="0" shape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sharedStrings.xml><?xml version="1.0" encoding="utf-8"?>
<sst xmlns="http://schemas.openxmlformats.org/spreadsheetml/2006/main" count="3580" uniqueCount="654">
  <si>
    <t>계   정    과   목</t>
    <phoneticPr fontId="3" type="noConversion"/>
  </si>
  <si>
    <t>토     목</t>
    <phoneticPr fontId="3" type="noConversion"/>
  </si>
  <si>
    <t>건     축</t>
    <phoneticPr fontId="3" type="noConversion"/>
  </si>
  <si>
    <t>조     경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</si>
  <si>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</si>
  <si>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</si>
  <si>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</si>
  <si>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</si>
  <si>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</si>
  <si>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</si>
  <si>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</si>
  <si>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</si>
  <si>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</si>
  <si>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</si>
  <si>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</si>
  <si>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</si>
  <si>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</si>
  <si>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</si>
  <si>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</si>
  <si>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</si>
  <si>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</si>
  <si>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</si>
  <si>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</si>
  <si>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</si>
  <si>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</si>
  <si>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</si>
  <si>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</si>
  <si>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</si>
  <si>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</si>
  <si>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</si>
  <si>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</si>
  <si>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</si>
  <si>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</si>
  <si>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</si>
  <si>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</si>
  <si>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</si>
  <si>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</si>
  <si>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</si>
  <si>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</si>
  <si>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</si>
  <si>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</si>
  <si>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</si>
  <si>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</si>
  <si>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</si>
  <si>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</si>
  <si>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</si>
  <si>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</si>
  <si>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</si>
  <si>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</si>
  <si>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</si>
  <si>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</si>
  <si>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</si>
  <si>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</si>
  <si>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5억 ~ 30억원 미만</t>
    <phoneticPr fontId="3" type="noConversion"/>
  </si>
  <si>
    <t>정 부 기 관</t>
    <phoneticPr fontId="3" type="noConversion"/>
  </si>
  <si>
    <t>주한 외국기관</t>
    <phoneticPr fontId="3" type="noConversion"/>
  </si>
  <si>
    <t>민      간</t>
    <phoneticPr fontId="3" type="noConversion"/>
  </si>
  <si>
    <t>6 개월 이하</t>
    <phoneticPr fontId="3" type="noConversion"/>
  </si>
  <si>
    <t xml:space="preserve">계    산    서  (2) </t>
    <phoneticPr fontId="3" type="noConversion"/>
  </si>
  <si>
    <t xml:space="preserve">계    산    서  (1) </t>
    <phoneticPr fontId="3" type="noConversion"/>
  </si>
  <si>
    <t xml:space="preserve">  (단위 : 천원, %)</t>
    <phoneticPr fontId="3" type="noConversion"/>
  </si>
  <si>
    <t xml:space="preserve">계    산    서  (3) </t>
    <phoneticPr fontId="3" type="noConversion"/>
  </si>
  <si>
    <t>1     군</t>
    <phoneticPr fontId="3" type="noConversion"/>
  </si>
  <si>
    <t>2     군</t>
    <phoneticPr fontId="3" type="noConversion"/>
  </si>
  <si>
    <t>3     군</t>
    <phoneticPr fontId="3" type="noConversion"/>
  </si>
  <si>
    <t>4     군</t>
    <phoneticPr fontId="3" type="noConversion"/>
  </si>
  <si>
    <t>5     군</t>
    <phoneticPr fontId="3" type="noConversion"/>
  </si>
  <si>
    <t>6     군</t>
    <phoneticPr fontId="3" type="noConversion"/>
  </si>
  <si>
    <t>7     군</t>
    <phoneticPr fontId="3" type="noConversion"/>
  </si>
  <si>
    <t>8     군</t>
    <phoneticPr fontId="3" type="noConversion"/>
  </si>
  <si>
    <t>9     군</t>
    <phoneticPr fontId="3" type="noConversion"/>
  </si>
  <si>
    <t xml:space="preserve">계    산    서  (5) </t>
    <phoneticPr fontId="3" type="noConversion"/>
  </si>
  <si>
    <t xml:space="preserve">계    산    서  (4) </t>
    <phoneticPr fontId="3" type="noConversion"/>
  </si>
  <si>
    <t xml:space="preserve">계    산    서  (6) </t>
    <phoneticPr fontId="3" type="noConversion"/>
  </si>
  <si>
    <t xml:space="preserve">소  기  업 </t>
    <phoneticPr fontId="3" type="noConversion"/>
  </si>
  <si>
    <t>중  기  업</t>
    <phoneticPr fontId="3" type="noConversion"/>
  </si>
  <si>
    <t>대  기  업</t>
    <phoneticPr fontId="3" type="noConversion"/>
  </si>
  <si>
    <t>공공 단체</t>
    <phoneticPr fontId="3" type="noConversion"/>
  </si>
  <si>
    <t xml:space="preserve">1.  종     합     원     가       </t>
    <phoneticPr fontId="3" type="noConversion"/>
  </si>
  <si>
    <t>36 개월 초과</t>
    <phoneticPr fontId="3" type="noConversion"/>
  </si>
  <si>
    <t>3 개월 이하</t>
    <phoneticPr fontId="3" type="noConversion"/>
  </si>
  <si>
    <t>12 개월 초과</t>
    <phoneticPr fontId="3" type="noConversion"/>
  </si>
  <si>
    <t>12개월 초과 ~ 36개월 이하</t>
    <phoneticPr fontId="3" type="noConversion"/>
  </si>
  <si>
    <t>6개월 초과 ~ 12개월 이하</t>
    <phoneticPr fontId="3" type="noConversion"/>
  </si>
  <si>
    <t>3개월 초과 ~ 6개월 이하</t>
    <phoneticPr fontId="3" type="noConversion"/>
  </si>
  <si>
    <t>공             종             별</t>
    <phoneticPr fontId="3" type="noConversion"/>
  </si>
  <si>
    <t>발  주  기  관  별</t>
    <phoneticPr fontId="3" type="noConversion"/>
  </si>
  <si>
    <t>공        사        기        간        별</t>
    <phoneticPr fontId="3" type="noConversion"/>
  </si>
  <si>
    <t>산 업 설  비</t>
    <phoneticPr fontId="3" type="noConversion"/>
  </si>
  <si>
    <t>공          종          별</t>
    <phoneticPr fontId="3" type="noConversion"/>
  </si>
  <si>
    <t xml:space="preserve">시  공  능  력  순  위  별  </t>
    <phoneticPr fontId="3" type="noConversion"/>
  </si>
  <si>
    <t>시            공            능            력</t>
    <phoneticPr fontId="3" type="noConversion"/>
  </si>
  <si>
    <t>순                위                별</t>
    <phoneticPr fontId="3" type="noConversion"/>
  </si>
  <si>
    <t>공    사    규    모    별</t>
    <phoneticPr fontId="3" type="noConversion"/>
  </si>
  <si>
    <t>발            주</t>
    <phoneticPr fontId="3" type="noConversion"/>
  </si>
  <si>
    <t>기                관                별</t>
    <phoneticPr fontId="3" type="noConversion"/>
  </si>
  <si>
    <t>기            업</t>
    <phoneticPr fontId="3" type="noConversion"/>
  </si>
  <si>
    <t>규    모    별</t>
    <phoneticPr fontId="3" type="noConversion"/>
  </si>
  <si>
    <t>별</t>
    <phoneticPr fontId="3" type="noConversion"/>
  </si>
  <si>
    <t>공            사            기            간</t>
    <phoneticPr fontId="3" type="noConversion"/>
  </si>
  <si>
    <t>공                사</t>
    <phoneticPr fontId="3" type="noConversion"/>
  </si>
  <si>
    <t>규                모                별</t>
    <phoneticPr fontId="3" type="noConversion"/>
  </si>
  <si>
    <t>전체계</t>
    <phoneticPr fontId="3" type="noConversion"/>
  </si>
  <si>
    <t>30억 ~ 50억원 미만</t>
    <phoneticPr fontId="3" type="noConversion"/>
  </si>
  <si>
    <t>50억원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</si>
  <si>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</si>
  <si>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</si>
  <si>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</si>
  <si>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1,000 억원 이상</t>
    <phoneticPr fontId="3" type="noConversion"/>
  </si>
  <si>
    <t>300억 ~ 1,000억원 미만</t>
    <phoneticPr fontId="3" type="noConversion"/>
  </si>
  <si>
    <t xml:space="preserve"> 2.  공 종 별 공 사 기 간</t>
    <phoneticPr fontId="3" type="noConversion"/>
  </si>
  <si>
    <t>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</si>
  <si>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</si>
  <si>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</si>
  <si>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토               목 </t>
    <phoneticPr fontId="3" type="noConversion"/>
  </si>
  <si>
    <t>토              목</t>
    <phoneticPr fontId="3" type="noConversion"/>
  </si>
  <si>
    <t xml:space="preserve">합 계  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</si>
  <si>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</si>
  <si>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</si>
  <si>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</si>
  <si>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3개월초과~</t>
    <phoneticPr fontId="3" type="noConversion"/>
  </si>
  <si>
    <t>6개월이하</t>
    <phoneticPr fontId="3" type="noConversion"/>
  </si>
  <si>
    <t>6개월이하</t>
    <phoneticPr fontId="3" type="noConversion"/>
  </si>
  <si>
    <t>6개월초과~12개월이하</t>
    <phoneticPr fontId="3" type="noConversion"/>
  </si>
  <si>
    <t>6개월초과~12개월이하</t>
    <phoneticPr fontId="3" type="noConversion"/>
  </si>
  <si>
    <t>12 개월 초과</t>
    <phoneticPr fontId="3" type="noConversion"/>
  </si>
  <si>
    <t>12개월초과~36개월이하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</si>
  <si>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</si>
  <si>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</si>
  <si>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</si>
  <si>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</si>
  <si>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</si>
  <si>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</si>
  <si>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</si>
  <si>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</si>
  <si>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</si>
  <si>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</si>
  <si>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</si>
  <si>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</si>
  <si>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</si>
  <si>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</si>
  <si>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</si>
  <si>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</si>
  <si>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</si>
  <si>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</si>
  <si>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</si>
  <si>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</si>
  <si>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</si>
  <si>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</si>
  <si>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</si>
  <si>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</si>
  <si>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</si>
  <si>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</si>
  <si>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</si>
  <si>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</si>
  <si>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</si>
  <si>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</si>
  <si>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</si>
  <si>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</si>
  <si>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</si>
  <si>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</si>
  <si>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</si>
  <si>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</si>
  <si>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</si>
  <si>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</si>
  <si>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</si>
  <si>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</si>
  <si>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</si>
  <si>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</si>
  <si>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</si>
  <si>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</si>
  <si>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</si>
  <si>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</si>
  <si>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</si>
  <si>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</si>
  <si>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</si>
  <si>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</si>
  <si>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별 원 가 계 산 서 (2)</t>
    <phoneticPr fontId="3" type="noConversion"/>
  </si>
  <si>
    <t xml:space="preserve">건               축 </t>
    <phoneticPr fontId="3" type="noConversion"/>
  </si>
  <si>
    <t>건              축</t>
    <phoneticPr fontId="3" type="noConversion"/>
  </si>
  <si>
    <t>별 원 가 계 산 서 (3)</t>
    <phoneticPr fontId="3" type="noConversion"/>
  </si>
  <si>
    <t xml:space="preserve">산               업 </t>
    <phoneticPr fontId="3" type="noConversion"/>
  </si>
  <si>
    <t>환               경               설               비</t>
    <phoneticPr fontId="3" type="noConversion"/>
  </si>
  <si>
    <t>별 원 가 계 산 서 (4)</t>
    <phoneticPr fontId="3" type="noConversion"/>
  </si>
  <si>
    <t xml:space="preserve">조               경 </t>
    <phoneticPr fontId="3" type="noConversion"/>
  </si>
  <si>
    <t>조              경</t>
    <phoneticPr fontId="3" type="noConversion"/>
  </si>
  <si>
    <t xml:space="preserve">3.  공 사 규 모 별 공 사   </t>
    <phoneticPr fontId="3" type="noConversion"/>
  </si>
  <si>
    <t xml:space="preserve">기 간 별 원 가 계 산 서  (1) </t>
    <phoneticPr fontId="3" type="noConversion"/>
  </si>
  <si>
    <t>합   계</t>
    <phoneticPr fontId="3" type="noConversion"/>
  </si>
  <si>
    <t>6개월초과 ~ 12개월이하</t>
    <phoneticPr fontId="3" type="noConversion"/>
  </si>
  <si>
    <t>6개월초과 ~ 12개월이하</t>
    <phoneticPr fontId="3" type="noConversion"/>
  </si>
  <si>
    <t>12개월초과 ~ 36개월이하</t>
    <phoneticPr fontId="3" type="noConversion"/>
  </si>
  <si>
    <t>12개월초과 ~ 36개월이하</t>
    <phoneticPr fontId="3" type="noConversion"/>
  </si>
  <si>
    <t xml:space="preserve">기 간 별 원 가 계 산 서  (2) </t>
    <phoneticPr fontId="3" type="noConversion"/>
  </si>
  <si>
    <t xml:space="preserve">기 간 별 원 가 계 산 서  (3) </t>
    <phoneticPr fontId="3" type="noConversion"/>
  </si>
  <si>
    <t xml:space="preserve">기 간 별 원 가 계 산 서  (4) </t>
    <phoneticPr fontId="3" type="noConversion"/>
  </si>
  <si>
    <t>50           억           원</t>
    <phoneticPr fontId="3" type="noConversion"/>
  </si>
  <si>
    <t xml:space="preserve">기 간 별 원 가 계 산 서  (5) </t>
    <phoneticPr fontId="3" type="noConversion"/>
  </si>
  <si>
    <t>~      300    억    원    미    만</t>
    <phoneticPr fontId="3" type="noConversion"/>
  </si>
  <si>
    <t xml:space="preserve">기 간 별 원 가 계 산 서  (6) </t>
    <phoneticPr fontId="3" type="noConversion"/>
  </si>
  <si>
    <t>~      100    억    원    미    만</t>
    <phoneticPr fontId="3" type="noConversion"/>
  </si>
  <si>
    <t xml:space="preserve">기 간 별 원 가 계 산 서  (7) </t>
    <phoneticPr fontId="3" type="noConversion"/>
  </si>
  <si>
    <t>100           억           원</t>
    <phoneticPr fontId="3" type="noConversion"/>
  </si>
  <si>
    <t xml:space="preserve">기 간 별 원 가 계 산 서  (8) </t>
    <phoneticPr fontId="3" type="noConversion"/>
  </si>
  <si>
    <t>300           억           원</t>
    <phoneticPr fontId="3" type="noConversion"/>
  </si>
  <si>
    <t>~      1,000    억    원    미    만</t>
    <phoneticPr fontId="3" type="noConversion"/>
  </si>
  <si>
    <t xml:space="preserve">기 간 별 원 가 계 산 서  (9) </t>
    <phoneticPr fontId="3" type="noConversion"/>
  </si>
  <si>
    <t>1,000           억           원</t>
    <phoneticPr fontId="3" type="noConversion"/>
  </si>
  <si>
    <t>이               상</t>
    <phoneticPr fontId="3" type="noConversion"/>
  </si>
  <si>
    <t xml:space="preserve">4.  발 주 기 관 별 공 사   </t>
    <phoneticPr fontId="3" type="noConversion"/>
  </si>
  <si>
    <t>규 모 별 원 가 계 산 서 (1)</t>
    <phoneticPr fontId="3" type="noConversion"/>
  </si>
  <si>
    <t>규 모 별 원 가 계 산 서 (1)</t>
    <phoneticPr fontId="3" type="noConversion"/>
  </si>
  <si>
    <t>정                부                기                관</t>
    <phoneticPr fontId="3" type="noConversion"/>
  </si>
  <si>
    <t>정                  부                  기                  관</t>
    <phoneticPr fontId="3" type="noConversion"/>
  </si>
  <si>
    <t>5억 ~ 30억원 미만</t>
    <phoneticPr fontId="3" type="noConversion"/>
  </si>
  <si>
    <t>30억 ~ 50</t>
    <phoneticPr fontId="3" type="noConversion"/>
  </si>
  <si>
    <t>억원 미만</t>
    <phoneticPr fontId="3" type="noConversion"/>
  </si>
  <si>
    <t>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</si>
  <si>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</si>
  <si>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</si>
  <si>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</si>
  <si>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규 모 별 원 가 계 산 서 (2)</t>
    <phoneticPr fontId="3" type="noConversion"/>
  </si>
  <si>
    <t>정    부    기    관</t>
    <phoneticPr fontId="3" type="noConversion"/>
  </si>
  <si>
    <t>지    방</t>
    <phoneticPr fontId="3" type="noConversion"/>
  </si>
  <si>
    <t>자                  치                  단                   체</t>
    <phoneticPr fontId="3" type="noConversion"/>
  </si>
  <si>
    <t>300억 ~ 1,000억원 미만</t>
    <phoneticPr fontId="3" type="noConversion"/>
  </si>
  <si>
    <t>1,000 억원 이상</t>
    <phoneticPr fontId="3" type="noConversion"/>
  </si>
  <si>
    <t>합       계</t>
    <phoneticPr fontId="3" type="noConversion"/>
  </si>
  <si>
    <t>30억 ~ 50억원 미만</t>
    <phoneticPr fontId="3" type="noConversion"/>
  </si>
  <si>
    <t>규 모 별 원 가 계 산 서 (3)</t>
    <phoneticPr fontId="3" type="noConversion"/>
  </si>
  <si>
    <t>지      방      자      치      단      체</t>
    <phoneticPr fontId="3" type="noConversion"/>
  </si>
  <si>
    <t>1,000 억원</t>
    <phoneticPr fontId="3" type="noConversion"/>
  </si>
  <si>
    <t>이  상</t>
    <phoneticPr fontId="3" type="noConversion"/>
  </si>
  <si>
    <t>규 모 별 원 가 계 산 서 (4)</t>
    <phoneticPr fontId="3" type="noConversion"/>
  </si>
  <si>
    <t>공    공    단    체</t>
    <phoneticPr fontId="3" type="noConversion"/>
  </si>
  <si>
    <t>100억 ~ 300</t>
    <phoneticPr fontId="3" type="noConversion"/>
  </si>
  <si>
    <t>합    계</t>
    <phoneticPr fontId="3" type="noConversion"/>
  </si>
  <si>
    <t>규 모 별 원 가 계 산 서 (5)</t>
    <phoneticPr fontId="3" type="noConversion"/>
  </si>
  <si>
    <t>공                공                단                 체</t>
    <phoneticPr fontId="3" type="noConversion"/>
  </si>
  <si>
    <t>공                      공                      단                      체</t>
    <phoneticPr fontId="3" type="noConversion"/>
  </si>
  <si>
    <t>100억원 ~ 300억원 미만</t>
    <phoneticPr fontId="3" type="noConversion"/>
  </si>
  <si>
    <t>300억원 ~ 1,000억원 미만</t>
    <phoneticPr fontId="3" type="noConversion"/>
  </si>
  <si>
    <t>규 모 별 원 가 계 산 서 (6)</t>
    <phoneticPr fontId="3" type="noConversion"/>
  </si>
  <si>
    <t>공  공  단  체</t>
    <phoneticPr fontId="3" type="noConversion"/>
  </si>
  <si>
    <t>주                 한</t>
    <phoneticPr fontId="3" type="noConversion"/>
  </si>
  <si>
    <t>외                 국                 기                 관</t>
    <phoneticPr fontId="3" type="noConversion"/>
  </si>
  <si>
    <t>4.  발 주 기 관 별 공 사</t>
    <phoneticPr fontId="3" type="noConversion"/>
  </si>
  <si>
    <t>규 모 별 원 가 계 산 서 (7)</t>
    <phoneticPr fontId="3" type="noConversion"/>
  </si>
  <si>
    <t>주      한      외      국      기      관</t>
    <phoneticPr fontId="3" type="noConversion"/>
  </si>
  <si>
    <t>민                    간</t>
    <phoneticPr fontId="3" type="noConversion"/>
  </si>
  <si>
    <t>합     계</t>
    <phoneticPr fontId="3" type="noConversion"/>
  </si>
  <si>
    <t>합     계</t>
    <phoneticPr fontId="3" type="noConversion"/>
  </si>
  <si>
    <t>규 모 별 원 가 계 산 서 (8)</t>
    <phoneticPr fontId="3" type="noConversion"/>
  </si>
  <si>
    <t>민                     간</t>
    <phoneticPr fontId="3" type="noConversion"/>
  </si>
  <si>
    <t>5.  기 업 규 모 별 공 사</t>
    <phoneticPr fontId="3" type="noConversion"/>
  </si>
  <si>
    <t>5.  기 업 규 모 별 공 사</t>
    <phoneticPr fontId="3" type="noConversion"/>
  </si>
  <si>
    <t>계   정    과   목</t>
    <phoneticPr fontId="3" type="noConversion"/>
  </si>
  <si>
    <t>합   계</t>
    <phoneticPr fontId="3" type="noConversion"/>
  </si>
  <si>
    <t>5억 ~ 30억원 미만</t>
    <phoneticPr fontId="3" type="noConversion"/>
  </si>
  <si>
    <t>30억 ~ 50</t>
    <phoneticPr fontId="3" type="noConversion"/>
  </si>
  <si>
    <t>평  균</t>
    <phoneticPr fontId="3" type="noConversion"/>
  </si>
  <si>
    <t>구성비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</si>
  <si>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</si>
  <si>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</si>
  <si>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</si>
  <si>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</si>
  <si>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</si>
  <si>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</si>
  <si>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</si>
  <si>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</si>
  <si>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</si>
  <si>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</si>
  <si>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</si>
  <si>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</si>
  <si>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</si>
  <si>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</si>
  <si>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</si>
  <si>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</si>
  <si>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</si>
  <si>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</si>
  <si>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</si>
  <si>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</si>
  <si>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</si>
  <si>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</si>
  <si>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</si>
  <si>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</si>
  <si>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</si>
  <si>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</si>
  <si>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</si>
  <si>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</si>
  <si>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</si>
  <si>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</si>
  <si>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</si>
  <si>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</si>
  <si>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</si>
  <si>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</si>
  <si>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</si>
  <si>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</si>
  <si>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</si>
  <si>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</si>
  <si>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</si>
  <si>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</si>
  <si>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</si>
  <si>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</si>
  <si>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</si>
  <si>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</si>
  <si>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</si>
  <si>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중</t>
    <phoneticPr fontId="3" type="noConversion"/>
  </si>
  <si>
    <t xml:space="preserve">규 모 별 원 가 계 산 서 (2) </t>
    <phoneticPr fontId="3" type="noConversion"/>
  </si>
  <si>
    <t>중            기            업</t>
    <phoneticPr fontId="3" type="noConversion"/>
  </si>
  <si>
    <t>합      계</t>
    <phoneticPr fontId="3" type="noConversion"/>
  </si>
  <si>
    <t>대                       기</t>
    <phoneticPr fontId="3" type="noConversion"/>
  </si>
  <si>
    <t xml:space="preserve">  (단위 : 천원, %)</t>
    <phoneticPr fontId="3" type="noConversion"/>
  </si>
  <si>
    <t>50억 ~ 100억원 미만</t>
    <phoneticPr fontId="3" type="noConversion"/>
  </si>
  <si>
    <t>100억 ~ 300억원 미만</t>
    <phoneticPr fontId="3" type="noConversion"/>
  </si>
  <si>
    <t>300억 ~ 1,000억원 미만</t>
    <phoneticPr fontId="3" type="noConversion"/>
  </si>
  <si>
    <t>1,000 억원 이상</t>
    <phoneticPr fontId="3" type="noConversion"/>
  </si>
  <si>
    <t xml:space="preserve">평  균 </t>
    <phoneticPr fontId="3" type="noConversion"/>
  </si>
  <si>
    <t>구성비</t>
    <phoneticPr fontId="3" type="noConversion"/>
  </si>
  <si>
    <t>평  균</t>
    <phoneticPr fontId="3" type="noConversion"/>
  </si>
  <si>
    <t xml:space="preserve">구성비 </t>
    <phoneticPr fontId="3" type="noConversion"/>
  </si>
  <si>
    <t>6.  기 업 규 모 별 공 사</t>
    <phoneticPr fontId="3" type="noConversion"/>
  </si>
  <si>
    <t>6.  기 업 규 모 별 공 사</t>
    <phoneticPr fontId="3" type="noConversion"/>
  </si>
  <si>
    <t>기 간 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</si>
  <si>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</si>
  <si>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</si>
  <si>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소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</si>
  <si>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</si>
  <si>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</si>
  <si>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</si>
  <si>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</si>
  <si>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</si>
  <si>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</si>
  <si>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</si>
  <si>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</si>
  <si>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</si>
  <si>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</si>
  <si>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</si>
  <si>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</si>
  <si>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</si>
  <si>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</si>
  <si>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</si>
  <si>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</si>
  <si>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</si>
  <si>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</si>
  <si>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</si>
  <si>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</si>
  <si>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</si>
  <si>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</si>
  <si>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</si>
  <si>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</si>
  <si>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</si>
  <si>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</si>
  <si>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</si>
  <si>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</si>
  <si>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</si>
  <si>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</si>
  <si>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</si>
  <si>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</si>
  <si>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</si>
  <si>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</si>
  <si>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</si>
  <si>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</si>
  <si>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</si>
  <si>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</si>
  <si>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</si>
  <si>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</si>
  <si>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</si>
  <si>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</si>
  <si>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</si>
  <si>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</si>
  <si>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</si>
  <si>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</si>
  <si>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</si>
  <si>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</si>
  <si>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</si>
  <si>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</si>
  <si>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</si>
  <si>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기 간 별 원 가 계 산 서 (2)</t>
    <phoneticPr fontId="3" type="noConversion"/>
  </si>
  <si>
    <t xml:space="preserve">    중                       기</t>
    <phoneticPr fontId="3" type="noConversion"/>
  </si>
  <si>
    <t>6.  기 업 규 모 별 공 사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</si>
  <si>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</si>
  <si>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</si>
  <si>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대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</si>
  <si>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</si>
  <si>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</si>
  <si>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</si>
  <si>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</si>
  <si>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</si>
  <si>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</si>
  <si>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</si>
  <si>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</si>
  <si>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</si>
  <si>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</si>
  <si>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</si>
  <si>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</si>
  <si>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</si>
  <si>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</si>
  <si>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</si>
  <si>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</si>
  <si>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</si>
  <si>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</si>
  <si>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</si>
  <si>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</si>
  <si>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</si>
  <si>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</si>
  <si>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</si>
  <si>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</si>
  <si>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</si>
  <si>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</si>
  <si>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</si>
  <si>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</si>
  <si>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</si>
  <si>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</si>
  <si>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</si>
  <si>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</si>
  <si>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</si>
  <si>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</si>
  <si>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</si>
  <si>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</si>
  <si>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</si>
  <si>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</si>
  <si>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</si>
  <si>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</si>
  <si>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</si>
  <si>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</si>
  <si>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</si>
  <si>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</si>
  <si>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</si>
  <si>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</si>
  <si>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</si>
  <si>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</si>
  <si>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</si>
  <si>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</si>
  <si>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</si>
  <si>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</si>
  <si>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</si>
  <si>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</si>
  <si>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</si>
  <si>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</si>
  <si>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</si>
  <si>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</si>
  <si>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 xml:space="preserve">7. 공 종 별 공 사 기 간 별 </t>
    <phoneticPr fontId="3" type="noConversion"/>
  </si>
  <si>
    <t xml:space="preserve">7. 공 종 별 공 사 기 간 별 </t>
    <phoneticPr fontId="3" type="noConversion"/>
  </si>
  <si>
    <t>공 사 규 모 별 원 가 계 산 서 (1)</t>
    <phoneticPr fontId="3" type="noConversion"/>
  </si>
  <si>
    <t>전체계</t>
    <phoneticPr fontId="3" type="noConversion"/>
  </si>
  <si>
    <t>전          체</t>
    <phoneticPr fontId="3" type="noConversion"/>
  </si>
  <si>
    <t>전          체</t>
    <phoneticPr fontId="3" type="noConversion"/>
  </si>
  <si>
    <t>50억 미만</t>
    <phoneticPr fontId="3" type="noConversion"/>
  </si>
  <si>
    <t>50 ~ 300억 미만</t>
    <phoneticPr fontId="3" type="noConversion"/>
  </si>
  <si>
    <t>50 ~ 300억 미만</t>
    <phoneticPr fontId="3" type="noConversion"/>
  </si>
  <si>
    <t>소  계</t>
    <phoneticPr fontId="3" type="noConversion"/>
  </si>
  <si>
    <t>소  계</t>
    <phoneticPr fontId="3" type="noConversion"/>
  </si>
  <si>
    <t>6개월 이하</t>
    <phoneticPr fontId="3" type="noConversion"/>
  </si>
  <si>
    <t>6개월 이하</t>
    <phoneticPr fontId="3" type="noConversion"/>
  </si>
  <si>
    <t>6개월초과~</t>
    <phoneticPr fontId="3" type="noConversion"/>
  </si>
  <si>
    <t>6개월초과~</t>
    <phoneticPr fontId="3" type="noConversion"/>
  </si>
  <si>
    <t>12개월이하</t>
    <phoneticPr fontId="3" type="noConversion"/>
  </si>
  <si>
    <t>12개월이하</t>
    <phoneticPr fontId="3" type="noConversion"/>
  </si>
  <si>
    <t>12개월 초과</t>
    <phoneticPr fontId="3" type="noConversion"/>
  </si>
  <si>
    <t>12개월 초과</t>
    <phoneticPr fontId="3" type="noConversion"/>
  </si>
  <si>
    <t>6개월초과~12개월이하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</si>
  <si>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</si>
  <si>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</si>
  <si>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</si>
  <si>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</si>
  <si>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</si>
  <si>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</si>
  <si>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</si>
  <si>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</si>
  <si>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</si>
  <si>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</si>
  <si>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</si>
  <si>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</si>
  <si>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</si>
  <si>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</si>
  <si>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</si>
  <si>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</si>
  <si>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</si>
  <si>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</si>
  <si>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</si>
  <si>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</si>
  <si>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</si>
  <si>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</si>
  <si>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</si>
  <si>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</si>
  <si>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</si>
  <si>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</si>
  <si>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</si>
  <si>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</si>
  <si>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</si>
  <si>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</si>
  <si>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</si>
  <si>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</si>
  <si>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</si>
  <si>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</si>
  <si>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</si>
  <si>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</si>
  <si>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</si>
  <si>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</si>
  <si>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</si>
  <si>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</si>
  <si>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</si>
  <si>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</si>
  <si>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</si>
  <si>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</si>
  <si>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</si>
  <si>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</si>
  <si>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</si>
  <si>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</si>
  <si>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</si>
  <si>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</si>
  <si>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</si>
  <si>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</si>
  <si>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(2)</t>
    <phoneticPr fontId="3" type="noConversion"/>
  </si>
  <si>
    <t>300 ~ 1,000억 미만</t>
    <phoneticPr fontId="3" type="noConversion"/>
  </si>
  <si>
    <t>1,000억 이상</t>
    <phoneticPr fontId="3" type="noConversion"/>
  </si>
  <si>
    <t>공 사 규 모 별 원 가 계 산 서 (3)</t>
    <phoneticPr fontId="3" type="noConversion"/>
  </si>
  <si>
    <t>전   체</t>
    <phoneticPr fontId="3" type="noConversion"/>
  </si>
  <si>
    <t>토          목</t>
    <phoneticPr fontId="3" type="noConversion"/>
  </si>
  <si>
    <t>토목계</t>
    <phoneticPr fontId="3" type="noConversion"/>
  </si>
  <si>
    <t>6개월</t>
    <phoneticPr fontId="3" type="noConversion"/>
  </si>
  <si>
    <t xml:space="preserve">이 하 </t>
    <phoneticPr fontId="3" type="noConversion"/>
  </si>
  <si>
    <t xml:space="preserve">7. 공 종 별 공 사 기 간 별 </t>
    <phoneticPr fontId="3" type="noConversion"/>
  </si>
  <si>
    <t>공 사 규 모 별 원 가 계 산 서 (4)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</si>
  <si>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</si>
  <si>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</si>
  <si>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>토          목</t>
    <phoneticPr fontId="3" type="noConversion"/>
  </si>
  <si>
    <t>50 ~ 300억 미만</t>
    <phoneticPr fontId="3" type="noConversion"/>
  </si>
  <si>
    <t>300 ~ 1,000억 미만</t>
    <phoneticPr fontId="3" type="noConversion"/>
  </si>
  <si>
    <t>1,000억 이상</t>
    <phoneticPr fontId="3" type="noConversion"/>
  </si>
  <si>
    <t>6개월초과~12개월이하</t>
    <phoneticPr fontId="3" type="noConversion"/>
  </si>
  <si>
    <t>12개월 초과</t>
    <phoneticPr fontId="3" type="noConversion"/>
  </si>
  <si>
    <t>소  계</t>
    <phoneticPr fontId="3" type="noConversion"/>
  </si>
  <si>
    <t>6개월</t>
    <phoneticPr fontId="3" type="noConversion"/>
  </si>
  <si>
    <t xml:space="preserve">이 하 </t>
    <phoneticPr fontId="3" type="noConversion"/>
  </si>
  <si>
    <t>6개월 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</si>
  <si>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</si>
  <si>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</si>
  <si>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</si>
  <si>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</si>
  <si>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</si>
  <si>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</si>
  <si>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</si>
  <si>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</si>
  <si>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</si>
  <si>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</si>
  <si>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</si>
  <si>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</si>
  <si>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</si>
  <si>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</si>
  <si>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</si>
  <si>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</si>
  <si>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</si>
  <si>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</si>
  <si>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</si>
  <si>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</si>
  <si>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</si>
  <si>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</si>
  <si>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</si>
  <si>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</si>
  <si>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</si>
  <si>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</si>
  <si>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</si>
  <si>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</si>
  <si>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</si>
  <si>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</si>
  <si>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</si>
  <si>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</si>
  <si>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</si>
  <si>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</si>
  <si>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</si>
  <si>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</si>
  <si>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</si>
  <si>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</si>
  <si>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</si>
  <si>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</si>
  <si>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</si>
  <si>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</si>
  <si>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</si>
  <si>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</si>
  <si>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</si>
  <si>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</si>
  <si>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</si>
  <si>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</si>
  <si>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</si>
  <si>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(5)</t>
    <phoneticPr fontId="3" type="noConversion"/>
  </si>
  <si>
    <t>건          축</t>
    <phoneticPr fontId="3" type="noConversion"/>
  </si>
  <si>
    <t>건축계</t>
    <phoneticPr fontId="3" type="noConversion"/>
  </si>
  <si>
    <t xml:space="preserve">    소</t>
    <phoneticPr fontId="3" type="noConversion"/>
  </si>
  <si>
    <t>계</t>
    <phoneticPr fontId="3" type="noConversion"/>
  </si>
  <si>
    <t>공 사 규 모 별 원 가 계 산 서 (6)</t>
    <phoneticPr fontId="3" type="noConversion"/>
  </si>
  <si>
    <t>소</t>
    <phoneticPr fontId="3" type="noConversion"/>
  </si>
  <si>
    <t>12개월초과</t>
    <phoneticPr fontId="3" type="noConversion"/>
  </si>
  <si>
    <t>공 사 규 모 별 원 가 계 산 서 (7)</t>
    <phoneticPr fontId="3" type="noConversion"/>
  </si>
  <si>
    <t>산  업  환  경  설  비</t>
    <phoneticPr fontId="3" type="noConversion"/>
  </si>
  <si>
    <t>산업환경</t>
    <phoneticPr fontId="3" type="noConversion"/>
  </si>
  <si>
    <t>설비계</t>
    <phoneticPr fontId="3" type="noConversion"/>
  </si>
  <si>
    <t>공 사 규 모 별 원 가 계 산 서 (8)</t>
    <phoneticPr fontId="3" type="noConversion"/>
  </si>
  <si>
    <t>12개월</t>
    <phoneticPr fontId="3" type="noConversion"/>
  </si>
  <si>
    <t>초 과</t>
    <phoneticPr fontId="3" type="noConversion"/>
  </si>
  <si>
    <t>소계</t>
    <phoneticPr fontId="3" type="noConversion"/>
  </si>
  <si>
    <t>공 사 규 모 별 원 가 계 산 서 (9)</t>
    <phoneticPr fontId="3" type="noConversion"/>
  </si>
  <si>
    <t>산업환경설비</t>
    <phoneticPr fontId="3" type="noConversion"/>
  </si>
  <si>
    <t>조          경</t>
    <phoneticPr fontId="3" type="noConversion"/>
  </si>
  <si>
    <t>조경계</t>
    <phoneticPr fontId="3" type="noConversion"/>
  </si>
  <si>
    <t>공 사 규 모 별 원 가 계 산 서 (10)</t>
    <phoneticPr fontId="3" type="noConversion"/>
  </si>
  <si>
    <t>공 사 규 모 별 원 가 계 산 서 (11)</t>
    <phoneticPr fontId="3" type="noConversion"/>
  </si>
  <si>
    <t>300 ~ 1,000억 미만</t>
    <phoneticPr fontId="3" type="noConversion"/>
  </si>
  <si>
    <t xml:space="preserve"> </t>
    <phoneticPr fontId="3" type="noConversion"/>
  </si>
  <si>
    <t xml:space="preserve">7. 공 종 별 공 사 기 간 별 </t>
    <phoneticPr fontId="3" type="noConversion"/>
  </si>
  <si>
    <t>공기업</t>
  </si>
  <si>
    <t>공        기        업</t>
    <phoneticPr fontId="3" type="noConversion"/>
  </si>
  <si>
    <t>지 방 자치단체</t>
    <phoneticPr fontId="3" type="noConversion"/>
  </si>
  <si>
    <t>평  균</t>
    <phoneticPr fontId="3" type="noConversion"/>
  </si>
  <si>
    <t xml:space="preserve">기                       업        </t>
    <phoneticPr fontId="3" type="noConversion"/>
  </si>
  <si>
    <t>평  균</t>
    <phoneticPr fontId="3" type="noConversion"/>
  </si>
  <si>
    <t>1,000억원 미만</t>
    <phoneticPr fontId="3" type="noConversion"/>
  </si>
  <si>
    <t>구성비</t>
    <phoneticPr fontId="3" type="noConversion"/>
  </si>
  <si>
    <t xml:space="preserve">규 모 별 원 가 계 산 서 (3) </t>
    <phoneticPr fontId="3" type="noConversion"/>
  </si>
  <si>
    <t xml:space="preserve">규 모 별 원 가 계 산 서 (4) </t>
    <phoneticPr fontId="3" type="noConversion"/>
  </si>
  <si>
    <t>기 간 별 원 가 계 산 서 (3)</t>
    <phoneticPr fontId="3" type="noConversion"/>
  </si>
  <si>
    <t>소  기  업</t>
    <phoneticPr fontId="3" type="noConversion"/>
  </si>
  <si>
    <t xml:space="preserve">대          기          업 </t>
    <phoneticPr fontId="3" type="noConversion"/>
  </si>
  <si>
    <t xml:space="preserve">업          </t>
    <phoneticPr fontId="3" type="noConversion"/>
  </si>
  <si>
    <t xml:space="preserve">    소          기        업</t>
    <phoneticPr fontId="3" type="noConversion"/>
  </si>
  <si>
    <t xml:space="preserve">    소          기        업</t>
    <phoneticPr fontId="3" type="noConversion"/>
  </si>
  <si>
    <t xml:space="preserve">업       </t>
    <phoneticPr fontId="3" type="noConversion"/>
  </si>
  <si>
    <t>업</t>
    <phoneticPr fontId="3" type="noConversion"/>
  </si>
  <si>
    <t>300억 ~</t>
    <phoneticPr fontId="3" type="noConversion"/>
  </si>
  <si>
    <t>Ⅲ. 2021년도  완성공사원가통계</t>
    <phoneticPr fontId="3" type="noConversion"/>
  </si>
  <si>
    <t>5           억           원</t>
    <phoneticPr fontId="3" type="noConversion"/>
  </si>
  <si>
    <t>~      30    억    원    미    만</t>
    <phoneticPr fontId="3" type="noConversion"/>
  </si>
  <si>
    <t>3           억           원</t>
    <phoneticPr fontId="3" type="noConversion"/>
  </si>
  <si>
    <t>~      5    억    원    미    만</t>
    <phoneticPr fontId="3" type="noConversion"/>
  </si>
  <si>
    <t>5억 ~ 30억원 미만</t>
    <phoneticPr fontId="3" type="noConversion"/>
  </si>
  <si>
    <t>3억 ~ 5 억원 미만</t>
    <phoneticPr fontId="3" type="noConversion"/>
  </si>
  <si>
    <t>3억 ~ 5 억원 미만</t>
    <phoneticPr fontId="3" type="noConversion"/>
  </si>
  <si>
    <t>5 억원 미만</t>
    <phoneticPr fontId="3" type="noConversion"/>
  </si>
  <si>
    <t>5억 ~ 30억원 미만</t>
    <phoneticPr fontId="3" type="noConversion"/>
  </si>
  <si>
    <t>3억 ~ 5 억원 미만</t>
    <phoneticPr fontId="3" type="noConversion"/>
  </si>
  <si>
    <t>3억 ~ 5 억원 미만</t>
    <phoneticPr fontId="3" type="noConversion"/>
  </si>
  <si>
    <t>3억 ~ 5 억원 미만</t>
    <phoneticPr fontId="3" type="noConversion"/>
  </si>
  <si>
    <t>3억 ~ 50억 미만</t>
    <phoneticPr fontId="3" type="noConversion"/>
  </si>
  <si>
    <t>3억 ~ 50억 미만</t>
    <phoneticPr fontId="3" type="noConversion"/>
  </si>
  <si>
    <t xml:space="preserve">3억 ~ 5억원 미만 </t>
    <phoneticPr fontId="3" type="noConversion"/>
  </si>
  <si>
    <t>~      50    억    원    미    만</t>
    <phoneticPr fontId="3" type="noConversion"/>
  </si>
  <si>
    <t>30          억           원</t>
    <phoneticPr fontId="3" type="noConversion"/>
  </si>
  <si>
    <t>3          억           원</t>
    <phoneticPr fontId="3" type="noConversion"/>
  </si>
  <si>
    <t>3억 ~ 50 억원 미만</t>
    <phoneticPr fontId="3" type="noConversion"/>
  </si>
  <si>
    <t xml:space="preserve">3억 ~ </t>
    <phoneticPr fontId="3" type="noConversion"/>
  </si>
  <si>
    <t>3억 ~ 50 억원 미만</t>
    <phoneticPr fontId="3" type="noConversion"/>
  </si>
  <si>
    <t>50억 ~ 300억원 미만</t>
    <phoneticPr fontId="3" type="noConversion"/>
  </si>
  <si>
    <t>30억 ~ 50억원 미만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</si>
</sst>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 "/>
    <numFmt numFmtId="178" formatCode="#,##0.00_);[Red]\(#,##0.00\)"/>
    <numFmt numFmtId="179" formatCode="0.00_);[Red]\(0.00\)"/>
    <numFmt numFmtId="180" formatCode="#,##0.00_ "/>
    <numFmt numFmtId="181" formatCode="#,##0_);[Red]\(#,##0\)"/>
    <numFmt numFmtId="182" formatCode="#,##0_ ;[Red]\-#,##0\ "/>
    <numFmt numFmtId="183" formatCode="0.00_ ;[Red]\-0.00\ "/>
    <numFmt numFmtId="184" formatCode="#,##0.00_ ;[Red]\-#,##0.00\ "/>
    <numFmt numFmtId="185" formatCode="#,##0.000_ "/>
    <numFmt numFmtId="186" formatCode="#,##0,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8"/>
      <name val="바탕체"/>
      <family val="1"/>
      <charset val="129"/>
    </font>
    <font>
      <b/>
      <sz val="14"/>
      <name val="바탕체"/>
      <family val="1"/>
      <charset val="129"/>
    </font>
    <font>
      <b/>
      <sz val="22"/>
      <name val="돋움"/>
      <family val="3"/>
      <charset val="129"/>
    </font>
    <font>
      <sz val="10"/>
      <name val="Arial"/>
      <family val="2"/>
    </font>
    <font>
      <sz val="8"/>
      <name val="굴림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72">
    <xf numFmtId="0" fontId="0" fillId="0" borderId="0" xfId="0">
      <alignment vertical="center"/>
    </xf>
    <xf numFmtId="176" fontId="0" fillId="0" borderId="0" xfId="0" applyNumberFormat="1">
      <alignment vertical="center"/>
    </xf>
    <xf numFmtId="181" fontId="4" fillId="2" borderId="0" xfId="2" applyNumberFormat="1" applyFont="1" applyFill="1" applyAlignment="1">
      <alignment horizontal="center" vertical="center" shrinkToFit="1"/>
    </xf>
    <xf numFmtId="181" fontId="4" fillId="2" borderId="3" xfId="2" applyNumberFormat="1" applyFont="1" applyFill="1" applyBorder="1" applyAlignment="1">
      <alignment horizontal="center" vertical="center" shrinkToFit="1"/>
    </xf>
    <xf numFmtId="181" fontId="5" fillId="2" borderId="6" xfId="2" applyNumberFormat="1" applyFont="1" applyFill="1" applyBorder="1" applyAlignment="1">
      <alignment horizontal="center" vertical="center" shrinkToFit="1"/>
    </xf>
    <xf numFmtId="181" fontId="3" fillId="2" borderId="3" xfId="2" applyNumberFormat="1" applyFont="1" applyFill="1" applyBorder="1" applyAlignment="1" applyProtection="1">
      <alignment shrinkToFit="1"/>
      <protection locked="0"/>
    </xf>
    <xf numFmtId="181" fontId="2" fillId="2" borderId="0" xfId="2" applyNumberFormat="1" applyFont="1" applyFill="1">
      <alignment vertical="center"/>
    </xf>
    <xf numFmtId="0" fontId="0" fillId="2" borderId="0" xfId="0" applyFill="1">
      <alignment vertical="center"/>
    </xf>
    <xf numFmtId="176" fontId="4" fillId="2" borderId="0" xfId="0" applyNumberFormat="1" applyFont="1" applyFill="1" applyAlignment="1">
      <alignment horizontal="center" vertical="center" shrinkToFit="1"/>
    </xf>
    <xf numFmtId="181" fontId="4" fillId="2" borderId="0" xfId="0" applyNumberFormat="1" applyFont="1" applyFill="1" applyAlignment="1">
      <alignment horizontal="center" vertical="center" shrinkToFit="1"/>
    </xf>
    <xf numFmtId="181" fontId="4" fillId="2" borderId="3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81" fontId="5" fillId="2" borderId="8" xfId="2" applyNumberFormat="1" applyFont="1" applyFill="1" applyBorder="1" applyAlignment="1">
      <alignment horizontal="center" vertical="center" shrinkToFit="1"/>
    </xf>
    <xf numFmtId="181" fontId="5" fillId="2" borderId="6" xfId="0" applyNumberFormat="1" applyFont="1" applyFill="1" applyBorder="1" applyAlignment="1">
      <alignment horizontal="center" vertical="center" shrinkToFit="1"/>
    </xf>
    <xf numFmtId="176" fontId="17" fillId="0" borderId="0" xfId="7" applyNumberFormat="1" applyFont="1">
      <alignment vertical="center"/>
    </xf>
    <xf numFmtId="180" fontId="17" fillId="0" borderId="0" xfId="7" applyNumberFormat="1" applyFont="1">
      <alignment vertical="center"/>
    </xf>
    <xf numFmtId="181" fontId="3" fillId="2" borderId="3" xfId="0" applyNumberFormat="1" applyFont="1" applyFill="1" applyBorder="1" applyAlignment="1" applyProtection="1">
      <alignment shrinkToFit="1"/>
      <protection locked="0"/>
    </xf>
    <xf numFmtId="181" fontId="0" fillId="2" borderId="0" xfId="0" applyNumberFormat="1" applyFill="1">
      <alignment vertical="center"/>
    </xf>
    <xf numFmtId="176" fontId="3" fillId="2" borderId="3" xfId="0" applyNumberFormat="1" applyFont="1" applyFill="1" applyBorder="1" applyAlignment="1" applyProtection="1">
      <alignment shrinkToFit="1"/>
      <protection locked="0"/>
    </xf>
    <xf numFmtId="179" fontId="4" fillId="2" borderId="0" xfId="0" applyNumberFormat="1" applyFont="1" applyFill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17" fillId="2" borderId="0" xfId="1" applyNumberFormat="1" applyFont="1" applyFill="1">
      <alignment vertical="center"/>
    </xf>
    <xf numFmtId="180" fontId="17" fillId="2" borderId="0" xfId="5" applyNumberFormat="1" applyFont="1" applyFill="1">
      <alignment vertical="center"/>
    </xf>
    <xf numFmtId="179" fontId="3" fillId="2" borderId="3" xfId="0" applyNumberFormat="1" applyFont="1" applyFill="1" applyBorder="1" applyAlignment="1" applyProtection="1">
      <alignment shrinkToFit="1"/>
      <protection locked="0"/>
    </xf>
    <xf numFmtId="179" fontId="0" fillId="2" borderId="0" xfId="0" applyNumberFormat="1" applyFill="1">
      <alignment vertical="center"/>
    </xf>
    <xf numFmtId="183" fontId="2" fillId="2" borderId="0" xfId="5" applyNumberFormat="1" applyFont="1" applyFill="1">
      <alignment vertical="center"/>
    </xf>
    <xf numFmtId="183" fontId="4" fillId="2" borderId="0" xfId="5" applyNumberFormat="1" applyFont="1" applyFill="1" applyAlignment="1">
      <alignment horizontal="center" vertical="center"/>
    </xf>
    <xf numFmtId="183" fontId="4" fillId="2" borderId="3" xfId="5" applyNumberFormat="1" applyFont="1" applyFill="1" applyBorder="1" applyAlignment="1">
      <alignment horizontal="center" vertical="center"/>
    </xf>
    <xf numFmtId="183" fontId="5" fillId="2" borderId="5" xfId="5" applyNumberFormat="1" applyFont="1" applyFill="1" applyBorder="1" applyAlignment="1">
      <alignment horizontal="center" vertical="center"/>
    </xf>
    <xf numFmtId="180" fontId="17" fillId="2" borderId="0" xfId="7" applyNumberFormat="1" applyFont="1" applyFill="1">
      <alignment vertical="center"/>
    </xf>
    <xf numFmtId="183" fontId="3" fillId="2" borderId="3" xfId="5" applyNumberFormat="1" applyFont="1" applyFill="1" applyBorder="1" applyAlignment="1" applyProtection="1">
      <alignment shrinkToFit="1"/>
      <protection locked="0"/>
    </xf>
    <xf numFmtId="182" fontId="5" fillId="0" borderId="4" xfId="6" applyNumberFormat="1" applyFont="1" applyBorder="1" applyAlignment="1">
      <alignment horizontal="center" vertical="center" shrinkToFit="1"/>
    </xf>
    <xf numFmtId="183" fontId="5" fillId="0" borderId="5" xfId="6" applyNumberFormat="1" applyFont="1" applyBorder="1" applyAlignment="1">
      <alignment horizontal="center" vertical="center"/>
    </xf>
    <xf numFmtId="182" fontId="5" fillId="0" borderId="6" xfId="6" applyNumberFormat="1" applyFont="1" applyBorder="1" applyAlignment="1">
      <alignment horizontal="center" vertical="center" shrinkToFit="1"/>
    </xf>
    <xf numFmtId="183" fontId="5" fillId="0" borderId="6" xfId="6" applyNumberFormat="1" applyFont="1" applyBorder="1" applyAlignment="1">
      <alignment horizontal="center" vertical="center"/>
    </xf>
    <xf numFmtId="183" fontId="5" fillId="0" borderId="4" xfId="6" applyNumberFormat="1" applyFont="1" applyBorder="1" applyAlignment="1">
      <alignment horizontal="center" vertical="center"/>
    </xf>
    <xf numFmtId="177" fontId="4" fillId="2" borderId="0" xfId="11" applyNumberFormat="1" applyFont="1" applyFill="1" applyAlignment="1">
      <alignment horizontal="center" vertical="center"/>
    </xf>
    <xf numFmtId="177" fontId="4" fillId="2" borderId="3" xfId="11" applyNumberFormat="1" applyFont="1" applyFill="1" applyBorder="1" applyAlignment="1">
      <alignment horizontal="center" vertical="center"/>
    </xf>
    <xf numFmtId="183" fontId="5" fillId="0" borderId="8" xfId="6" applyNumberFormat="1" applyFont="1" applyBorder="1" applyAlignment="1">
      <alignment horizontal="center" vertical="center"/>
    </xf>
    <xf numFmtId="184" fontId="3" fillId="2" borderId="0" xfId="11" applyNumberFormat="1" applyFont="1" applyFill="1" applyAlignment="1" applyProtection="1">
      <alignment shrinkToFit="1"/>
      <protection locked="0"/>
    </xf>
    <xf numFmtId="184" fontId="3" fillId="2" borderId="9" xfId="11" applyNumberFormat="1" applyFont="1" applyFill="1" applyBorder="1" applyAlignment="1" applyProtection="1">
      <alignment shrinkToFit="1"/>
      <protection locked="0"/>
    </xf>
    <xf numFmtId="0" fontId="4" fillId="0" borderId="0" xfId="12" applyFont="1" applyAlignment="1">
      <alignment horizontal="center" vertical="center"/>
    </xf>
    <xf numFmtId="182" fontId="4" fillId="0" borderId="0" xfId="12" applyNumberFormat="1" applyFont="1" applyAlignment="1">
      <alignment horizontal="center" vertical="center" shrinkToFit="1"/>
    </xf>
    <xf numFmtId="183" fontId="4" fillId="0" borderId="0" xfId="12" applyNumberFormat="1" applyFont="1" applyAlignment="1">
      <alignment horizontal="center" vertical="center"/>
    </xf>
    <xf numFmtId="182" fontId="4" fillId="0" borderId="0" xfId="13" applyNumberFormat="1" applyFont="1" applyAlignment="1">
      <alignment horizontal="center" vertical="center" shrinkToFit="1"/>
    </xf>
    <xf numFmtId="183" fontId="4" fillId="0" borderId="0" xfId="13" applyNumberFormat="1" applyFont="1" applyAlignment="1">
      <alignment horizontal="center" vertical="center"/>
    </xf>
    <xf numFmtId="183" fontId="0" fillId="0" borderId="0" xfId="13" applyNumberFormat="1" applyFont="1">
      <alignment vertical="center"/>
    </xf>
    <xf numFmtId="0" fontId="0" fillId="0" borderId="0" xfId="12" applyFont="1">
      <alignment vertical="center"/>
    </xf>
    <xf numFmtId="182" fontId="4" fillId="0" borderId="3" xfId="12" applyNumberFormat="1" applyFont="1" applyBorder="1" applyAlignment="1">
      <alignment horizontal="center" vertical="center" shrinkToFit="1"/>
    </xf>
    <xf numFmtId="183" fontId="4" fillId="0" borderId="3" xfId="12" applyNumberFormat="1" applyFont="1" applyBorder="1" applyAlignment="1">
      <alignment horizontal="center" vertical="center"/>
    </xf>
    <xf numFmtId="182" fontId="4" fillId="0" borderId="3" xfId="13" applyNumberFormat="1" applyFont="1" applyBorder="1" applyAlignment="1">
      <alignment horizontal="center" vertical="center" shrinkToFit="1"/>
    </xf>
    <xf numFmtId="183" fontId="4" fillId="0" borderId="3" xfId="13" applyNumberFormat="1" applyFont="1" applyBorder="1" applyAlignment="1">
      <alignment horizontal="center" vertical="center"/>
    </xf>
    <xf numFmtId="182" fontId="5" fillId="0" borderId="5" xfId="6" applyNumberFormat="1" applyFont="1" applyBorder="1" applyAlignment="1">
      <alignment horizontal="center" vertical="center" shrinkToFit="1"/>
    </xf>
    <xf numFmtId="183" fontId="5" fillId="0" borderId="5" xfId="4" applyNumberFormat="1" applyFont="1" applyFill="1" applyBorder="1" applyAlignment="1">
      <alignment horizontal="center" vertical="center"/>
    </xf>
    <xf numFmtId="182" fontId="5" fillId="0" borderId="8" xfId="4" applyNumberFormat="1" applyFont="1" applyFill="1" applyBorder="1" applyAlignment="1">
      <alignment horizontal="center" vertical="center" shrinkToFit="1"/>
    </xf>
    <xf numFmtId="0" fontId="5" fillId="0" borderId="1" xfId="12" applyFont="1" applyBorder="1" applyAlignment="1">
      <alignment horizontal="center" vertical="center"/>
    </xf>
    <xf numFmtId="0" fontId="5" fillId="0" borderId="1" xfId="12" quotePrefix="1" applyFont="1" applyBorder="1" applyAlignment="1">
      <alignment horizontal="center" vertical="center"/>
    </xf>
    <xf numFmtId="0" fontId="5" fillId="0" borderId="2" xfId="12" applyFont="1" applyBorder="1" applyAlignment="1">
      <alignment horizontal="center" vertical="center"/>
    </xf>
    <xf numFmtId="182" fontId="3" fillId="0" borderId="7" xfId="12" applyNumberFormat="1" applyFont="1" applyBorder="1" applyAlignment="1" applyProtection="1">
      <alignment shrinkToFit="1"/>
      <protection locked="0"/>
    </xf>
    <xf numFmtId="183" fontId="3" fillId="0" borderId="3" xfId="12" applyNumberFormat="1" applyFont="1" applyBorder="1" applyAlignment="1" applyProtection="1">
      <alignment shrinkToFit="1"/>
      <protection locked="0"/>
    </xf>
    <xf numFmtId="182" fontId="3" fillId="0" borderId="3" xfId="12" applyNumberFormat="1" applyFont="1" applyBorder="1" applyAlignment="1" applyProtection="1">
      <alignment shrinkToFit="1"/>
      <protection locked="0"/>
    </xf>
    <xf numFmtId="182" fontId="3" fillId="0" borderId="3" xfId="13" applyNumberFormat="1" applyFont="1" applyBorder="1" applyAlignment="1" applyProtection="1">
      <alignment shrinkToFit="1"/>
      <protection locked="0"/>
    </xf>
    <xf numFmtId="183" fontId="3" fillId="0" borderId="3" xfId="13" applyNumberFormat="1" applyFont="1" applyBorder="1" applyAlignment="1" applyProtection="1">
      <alignment shrinkToFit="1"/>
      <protection locked="0"/>
    </xf>
    <xf numFmtId="182" fontId="0" fillId="0" borderId="0" xfId="12" applyNumberFormat="1" applyFont="1">
      <alignment vertical="center"/>
    </xf>
    <xf numFmtId="183" fontId="0" fillId="0" borderId="0" xfId="12" applyNumberFormat="1" applyFont="1">
      <alignment vertical="center"/>
    </xf>
    <xf numFmtId="182" fontId="0" fillId="0" borderId="0" xfId="13" applyNumberFormat="1" applyFont="1">
      <alignment vertical="center"/>
    </xf>
    <xf numFmtId="0" fontId="4" fillId="2" borderId="0" xfId="0" applyFont="1" applyFill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 shrinkToFit="1"/>
    </xf>
    <xf numFmtId="177" fontId="5" fillId="2" borderId="5" xfId="2" applyNumberFormat="1" applyFont="1" applyFill="1" applyBorder="1" applyAlignment="1">
      <alignment horizontal="center" vertical="center"/>
    </xf>
    <xf numFmtId="176" fontId="5" fillId="2" borderId="8" xfId="2" applyNumberFormat="1" applyFont="1" applyFill="1" applyBorder="1" applyAlignment="1">
      <alignment horizontal="center" vertical="center" shrinkToFit="1"/>
    </xf>
    <xf numFmtId="177" fontId="5" fillId="2" borderId="4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 applyProtection="1">
      <alignment shrinkToFit="1"/>
      <protection locked="0"/>
    </xf>
    <xf numFmtId="179" fontId="5" fillId="2" borderId="4" xfId="0" applyNumberFormat="1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 shrinkToFit="1"/>
    </xf>
    <xf numFmtId="176" fontId="5" fillId="2" borderId="8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 applyProtection="1">
      <alignment shrinkToFit="1"/>
      <protection locked="0"/>
    </xf>
    <xf numFmtId="0" fontId="0" fillId="2" borderId="9" xfId="0" applyFill="1" applyBorder="1">
      <alignment vertical="center"/>
    </xf>
    <xf numFmtId="176" fontId="5" fillId="2" borderId="3" xfId="2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17" fillId="2" borderId="0" xfId="0" applyNumberFormat="1" applyFont="1" applyFill="1">
      <alignment vertical="center"/>
    </xf>
    <xf numFmtId="180" fontId="17" fillId="2" borderId="0" xfId="0" applyNumberFormat="1" applyFont="1" applyFill="1">
      <alignment vertical="center"/>
    </xf>
    <xf numFmtId="176" fontId="17" fillId="2" borderId="0" xfId="2" applyNumberFormat="1" applyFont="1" applyFill="1" applyBorder="1">
      <alignment vertical="center"/>
    </xf>
    <xf numFmtId="179" fontId="17" fillId="2" borderId="0" xfId="1" applyNumberFormat="1" applyFont="1" applyFill="1" applyBorder="1">
      <alignment vertical="center"/>
    </xf>
    <xf numFmtId="176" fontId="17" fillId="2" borderId="0" xfId="2" applyNumberFormat="1" applyFont="1" applyFill="1">
      <alignment vertical="center"/>
    </xf>
    <xf numFmtId="181" fontId="5" fillId="2" borderId="4" xfId="2" applyNumberFormat="1" applyFont="1" applyFill="1" applyBorder="1" applyAlignment="1">
      <alignment horizontal="center" vertical="center" shrinkToFit="1"/>
    </xf>
    <xf numFmtId="179" fontId="5" fillId="2" borderId="5" xfId="2" applyNumberFormat="1" applyFont="1" applyFill="1" applyBorder="1" applyAlignment="1">
      <alignment horizontal="center" vertical="center"/>
    </xf>
    <xf numFmtId="179" fontId="17" fillId="2" borderId="0" xfId="3" applyNumberFormat="1" applyFont="1" applyFill="1">
      <alignment vertical="center"/>
    </xf>
    <xf numFmtId="179" fontId="9" fillId="2" borderId="0" xfId="0" applyNumberFormat="1" applyFont="1" applyFill="1" applyAlignment="1" applyProtection="1">
      <alignment horizontal="right" vertical="center" shrinkToFit="1"/>
      <protection locked="0"/>
    </xf>
    <xf numFmtId="181" fontId="3" fillId="2" borderId="7" xfId="2" applyNumberFormat="1" applyFont="1" applyFill="1" applyBorder="1" applyAlignment="1" applyProtection="1">
      <alignment shrinkToFit="1"/>
      <protection locked="0"/>
    </xf>
    <xf numFmtId="181" fontId="0" fillId="2" borderId="0" xfId="2" applyNumberFormat="1" applyFont="1" applyFill="1">
      <alignment vertical="center"/>
    </xf>
    <xf numFmtId="43" fontId="17" fillId="2" borderId="0" xfId="3" applyNumberFormat="1" applyFont="1" applyFill="1">
      <alignment vertical="center"/>
    </xf>
    <xf numFmtId="41" fontId="0" fillId="2" borderId="0" xfId="0" applyNumberFormat="1" applyFill="1">
      <alignment vertical="center"/>
    </xf>
    <xf numFmtId="3" fontId="17" fillId="2" borderId="0" xfId="5" applyNumberFormat="1" applyFont="1" applyFill="1">
      <alignment vertical="center"/>
    </xf>
    <xf numFmtId="185" fontId="0" fillId="2" borderId="0" xfId="2" applyNumberFormat="1" applyFont="1" applyFill="1">
      <alignment vertical="center"/>
    </xf>
    <xf numFmtId="41" fontId="0" fillId="2" borderId="0" xfId="2" applyFont="1" applyFill="1">
      <alignment vertical="center"/>
    </xf>
    <xf numFmtId="179" fontId="17" fillId="2" borderId="0" xfId="1" applyNumberFormat="1" applyFont="1" applyFill="1" applyAlignment="1">
      <alignment vertical="center" wrapText="1"/>
    </xf>
    <xf numFmtId="183" fontId="4" fillId="2" borderId="0" xfId="0" applyNumberFormat="1" applyFont="1" applyFill="1" applyAlignment="1">
      <alignment horizontal="center" vertical="center"/>
    </xf>
    <xf numFmtId="183" fontId="4" fillId="2" borderId="3" xfId="0" applyNumberFormat="1" applyFont="1" applyFill="1" applyBorder="1" applyAlignment="1">
      <alignment horizontal="center" vertical="center"/>
    </xf>
    <xf numFmtId="183" fontId="5" fillId="2" borderId="5" xfId="0" applyNumberFormat="1" applyFont="1" applyFill="1" applyBorder="1" applyAlignment="1">
      <alignment horizontal="center" vertical="center"/>
    </xf>
    <xf numFmtId="183" fontId="5" fillId="2" borderId="6" xfId="0" applyNumberFormat="1" applyFont="1" applyFill="1" applyBorder="1" applyAlignment="1">
      <alignment horizontal="center" vertical="center"/>
    </xf>
    <xf numFmtId="183" fontId="3" fillId="2" borderId="3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>
      <alignment vertical="center"/>
    </xf>
    <xf numFmtId="183" fontId="5" fillId="2" borderId="5" xfId="2" applyNumberFormat="1" applyFont="1" applyFill="1" applyBorder="1" applyAlignment="1">
      <alignment horizontal="center" vertical="center"/>
    </xf>
    <xf numFmtId="183" fontId="5" fillId="2" borderId="4" xfId="0" applyNumberFormat="1" applyFont="1" applyFill="1" applyBorder="1" applyAlignment="1">
      <alignment horizontal="center" vertical="center"/>
    </xf>
    <xf numFmtId="183" fontId="5" fillId="2" borderId="5" xfId="0" applyNumberFormat="1" applyFont="1" applyFill="1" applyBorder="1">
      <alignment vertical="center"/>
    </xf>
    <xf numFmtId="183" fontId="5" fillId="2" borderId="5" xfId="0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183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3" fontId="3" fillId="2" borderId="0" xfId="0" applyNumberFormat="1" applyFont="1" applyFill="1" applyAlignment="1" applyProtection="1">
      <alignment shrinkToFit="1"/>
      <protection locked="0"/>
    </xf>
    <xf numFmtId="183" fontId="5" fillId="2" borderId="0" xfId="0" applyNumberFormat="1" applyFont="1" applyFill="1" applyAlignment="1">
      <alignment horizontal="center" vertical="center"/>
    </xf>
    <xf numFmtId="183" fontId="3" fillId="2" borderId="0" xfId="0" applyNumberFormat="1" applyFont="1" applyFill="1">
      <alignment vertical="center"/>
    </xf>
    <xf numFmtId="183" fontId="3" fillId="2" borderId="0" xfId="0" applyNumberFormat="1" applyFont="1" applyFill="1" applyAlignment="1" applyProtection="1">
      <alignment horizontal="right" shrinkToFit="1"/>
      <protection locked="0"/>
    </xf>
    <xf numFmtId="183" fontId="3" fillId="2" borderId="9" xfId="0" applyNumberFormat="1" applyFont="1" applyFill="1" applyBorder="1" applyAlignment="1" applyProtection="1">
      <alignment shrinkToFit="1"/>
      <protection locked="0"/>
    </xf>
    <xf numFmtId="0" fontId="4" fillId="2" borderId="0" xfId="5" applyFont="1" applyFill="1" applyAlignment="1">
      <alignment horizontal="center" vertical="center"/>
    </xf>
    <xf numFmtId="183" fontId="0" fillId="2" borderId="0" xfId="5" applyNumberFormat="1" applyFont="1" applyFill="1">
      <alignment vertical="center"/>
    </xf>
    <xf numFmtId="0" fontId="0" fillId="2" borderId="0" xfId="5" applyFont="1" applyFill="1">
      <alignment vertical="center"/>
    </xf>
    <xf numFmtId="183" fontId="5" fillId="2" borderId="6" xfId="5" applyNumberFormat="1" applyFont="1" applyFill="1" applyBorder="1" applyAlignment="1">
      <alignment horizontal="center" vertical="center"/>
    </xf>
    <xf numFmtId="183" fontId="5" fillId="2" borderId="5" xfId="3" applyNumberFormat="1" applyFont="1" applyFill="1" applyBorder="1" applyAlignment="1">
      <alignment horizontal="center" vertical="center"/>
    </xf>
    <xf numFmtId="183" fontId="5" fillId="2" borderId="4" xfId="5" applyNumberFormat="1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" xfId="5" quotePrefix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182" fontId="0" fillId="2" borderId="0" xfId="5" applyNumberFormat="1" applyFont="1" applyFill="1">
      <alignment vertical="center"/>
    </xf>
    <xf numFmtId="182" fontId="0" fillId="2" borderId="3" xfId="5" applyNumberFormat="1" applyFont="1" applyFill="1" applyBorder="1">
      <alignment vertical="center"/>
    </xf>
    <xf numFmtId="183" fontId="5" fillId="2" borderId="10" xfId="5" applyNumberFormat="1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183" fontId="4" fillId="2" borderId="0" xfId="8" applyNumberFormat="1" applyFont="1" applyFill="1" applyAlignment="1">
      <alignment horizontal="center" vertical="center"/>
    </xf>
    <xf numFmtId="183" fontId="4" fillId="2" borderId="0" xfId="9" applyNumberFormat="1" applyFont="1" applyFill="1" applyAlignment="1">
      <alignment horizontal="center" vertical="center"/>
    </xf>
    <xf numFmtId="183" fontId="0" fillId="2" borderId="0" xfId="9" applyNumberFormat="1" applyFont="1" applyFill="1">
      <alignment vertical="center"/>
    </xf>
    <xf numFmtId="0" fontId="0" fillId="2" borderId="0" xfId="8" applyFont="1" applyFill="1">
      <alignment vertical="center"/>
    </xf>
    <xf numFmtId="183" fontId="4" fillId="2" borderId="3" xfId="8" applyNumberFormat="1" applyFont="1" applyFill="1" applyBorder="1" applyAlignment="1">
      <alignment horizontal="center" vertical="center"/>
    </xf>
    <xf numFmtId="183" fontId="4" fillId="2" borderId="3" xfId="9" applyNumberFormat="1" applyFont="1" applyFill="1" applyBorder="1" applyAlignment="1">
      <alignment horizontal="center" vertical="center"/>
    </xf>
    <xf numFmtId="183" fontId="5" fillId="2" borderId="5" xfId="6" applyNumberFormat="1" applyFont="1" applyFill="1" applyBorder="1" applyAlignment="1">
      <alignment horizontal="center" vertical="center"/>
    </xf>
    <xf numFmtId="183" fontId="5" fillId="2" borderId="6" xfId="6" applyNumberFormat="1" applyFont="1" applyFill="1" applyBorder="1" applyAlignment="1">
      <alignment horizontal="center" vertical="center"/>
    </xf>
    <xf numFmtId="183" fontId="5" fillId="2" borderId="8" xfId="4" applyNumberFormat="1" applyFont="1" applyFill="1" applyBorder="1" applyAlignment="1">
      <alignment horizontal="center" vertical="center"/>
    </xf>
    <xf numFmtId="183" fontId="5" fillId="2" borderId="4" xfId="6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8" quotePrefix="1" applyFont="1" applyFill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/>
    </xf>
    <xf numFmtId="183" fontId="3" fillId="2" borderId="3" xfId="8" applyNumberFormat="1" applyFont="1" applyFill="1" applyBorder="1" applyAlignment="1" applyProtection="1">
      <alignment shrinkToFit="1"/>
      <protection locked="0"/>
    </xf>
    <xf numFmtId="183" fontId="3" fillId="2" borderId="3" xfId="9" applyNumberFormat="1" applyFont="1" applyFill="1" applyBorder="1" applyAlignment="1" applyProtection="1">
      <alignment shrinkToFit="1"/>
      <protection locked="0"/>
    </xf>
    <xf numFmtId="183" fontId="0" fillId="2" borderId="0" xfId="8" applyNumberFormat="1" applyFont="1" applyFill="1">
      <alignment vertical="center"/>
    </xf>
    <xf numFmtId="0" fontId="4" fillId="2" borderId="0" xfId="10" applyFont="1" applyFill="1" applyAlignment="1">
      <alignment horizontal="center" vertical="center"/>
    </xf>
    <xf numFmtId="183" fontId="4" fillId="2" borderId="0" xfId="10" applyNumberFormat="1" applyFont="1" applyFill="1" applyAlignment="1">
      <alignment horizontal="center" vertical="center"/>
    </xf>
    <xf numFmtId="0" fontId="0" fillId="2" borderId="0" xfId="11" applyFont="1" applyFill="1">
      <alignment vertical="center"/>
    </xf>
    <xf numFmtId="0" fontId="0" fillId="2" borderId="0" xfId="10" applyFont="1" applyFill="1">
      <alignment vertical="center"/>
    </xf>
    <xf numFmtId="183" fontId="4" fillId="2" borderId="3" xfId="10" applyNumberFormat="1" applyFont="1" applyFill="1" applyBorder="1" applyAlignment="1">
      <alignment horizontal="center" vertical="center"/>
    </xf>
    <xf numFmtId="183" fontId="5" fillId="2" borderId="8" xfId="6" applyNumberFormat="1" applyFont="1" applyFill="1" applyBorder="1" applyAlignment="1">
      <alignment horizontal="center" vertical="center"/>
    </xf>
    <xf numFmtId="183" fontId="5" fillId="2" borderId="5" xfId="4" applyNumberFormat="1" applyFont="1" applyFill="1" applyBorder="1" applyAlignment="1">
      <alignment horizontal="center" vertical="center"/>
    </xf>
    <xf numFmtId="0" fontId="5" fillId="2" borderId="1" xfId="10" applyFont="1" applyFill="1" applyBorder="1" applyAlignment="1">
      <alignment horizontal="center" vertical="center"/>
    </xf>
    <xf numFmtId="0" fontId="5" fillId="2" borderId="1" xfId="10" quotePrefix="1" applyFont="1" applyFill="1" applyBorder="1" applyAlignment="1">
      <alignment horizontal="center" vertical="center"/>
    </xf>
    <xf numFmtId="0" fontId="5" fillId="2" borderId="2" xfId="10" applyFont="1" applyFill="1" applyBorder="1" applyAlignment="1">
      <alignment horizontal="center" vertical="center"/>
    </xf>
    <xf numFmtId="183" fontId="3" fillId="2" borderId="3" xfId="10" applyNumberFormat="1" applyFont="1" applyFill="1" applyBorder="1" applyAlignment="1" applyProtection="1">
      <alignment shrinkToFit="1"/>
      <protection locked="0"/>
    </xf>
    <xf numFmtId="183" fontId="0" fillId="2" borderId="0" xfId="10" applyNumberFormat="1" applyFont="1" applyFill="1">
      <alignment vertical="center"/>
    </xf>
    <xf numFmtId="0" fontId="0" fillId="4" borderId="0" xfId="0" applyFill="1">
      <alignment vertical="center"/>
    </xf>
    <xf numFmtId="0" fontId="0" fillId="4" borderId="8" xfId="0" applyFill="1" applyBorder="1">
      <alignment vertical="center"/>
    </xf>
    <xf numFmtId="182" fontId="5" fillId="4" borderId="6" xfId="2" applyNumberFormat="1" applyFont="1" applyFill="1" applyBorder="1" applyAlignment="1">
      <alignment horizontal="center" vertical="center" shrinkToFit="1"/>
    </xf>
    <xf numFmtId="179" fontId="17" fillId="4" borderId="0" xfId="1" applyNumberFormat="1" applyFont="1" applyFill="1">
      <alignment vertical="center"/>
    </xf>
    <xf numFmtId="0" fontId="0" fillId="4" borderId="3" xfId="0" applyFill="1" applyBorder="1">
      <alignment vertical="center"/>
    </xf>
    <xf numFmtId="177" fontId="17" fillId="2" borderId="0" xfId="1" applyNumberFormat="1" applyFont="1" applyFill="1">
      <alignment vertical="center"/>
    </xf>
    <xf numFmtId="186" fontId="17" fillId="2" borderId="0" xfId="2" applyNumberFormat="1" applyFont="1" applyFill="1">
      <alignment vertical="center"/>
    </xf>
    <xf numFmtId="186" fontId="17" fillId="2" borderId="0" xfId="0" applyNumberFormat="1" applyFont="1" applyFill="1">
      <alignment vertical="center"/>
    </xf>
    <xf numFmtId="186" fontId="4" fillId="2" borderId="0" xfId="0" applyNumberFormat="1" applyFont="1" applyFill="1" applyAlignment="1">
      <alignment horizontal="center" vertical="center" shrinkToFit="1"/>
    </xf>
    <xf numFmtId="186" fontId="4" fillId="2" borderId="3" xfId="0" applyNumberFormat="1" applyFont="1" applyFill="1" applyBorder="1" applyAlignment="1">
      <alignment horizontal="center" vertical="center" shrinkToFit="1"/>
    </xf>
    <xf numFmtId="186" fontId="5" fillId="2" borderId="4" xfId="0" applyNumberFormat="1" applyFont="1" applyFill="1" applyBorder="1" applyAlignment="1">
      <alignment horizontal="center" vertical="center" shrinkToFit="1"/>
    </xf>
    <xf numFmtId="186" fontId="17" fillId="2" borderId="0" xfId="3" applyNumberFormat="1" applyFont="1" applyFill="1">
      <alignment vertical="center"/>
    </xf>
    <xf numFmtId="186" fontId="3" fillId="2" borderId="7" xfId="0" applyNumberFormat="1" applyFont="1" applyFill="1" applyBorder="1" applyAlignment="1" applyProtection="1">
      <alignment shrinkToFit="1"/>
      <protection locked="0"/>
    </xf>
    <xf numFmtId="186" fontId="0" fillId="2" borderId="0" xfId="0" applyNumberFormat="1" applyFill="1">
      <alignment vertical="center"/>
    </xf>
    <xf numFmtId="186" fontId="3" fillId="2" borderId="3" xfId="0" applyNumberFormat="1" applyFont="1" applyFill="1" applyBorder="1" applyAlignment="1" applyProtection="1">
      <alignment shrinkToFit="1"/>
      <protection locked="0"/>
    </xf>
    <xf numFmtId="186" fontId="5" fillId="2" borderId="6" xfId="0" applyNumberFormat="1" applyFont="1" applyFill="1" applyBorder="1" applyAlignment="1">
      <alignment horizontal="center" vertical="center" shrinkToFit="1"/>
    </xf>
    <xf numFmtId="186" fontId="5" fillId="2" borderId="6" xfId="2" applyNumberFormat="1" applyFont="1" applyFill="1" applyBorder="1" applyAlignment="1">
      <alignment horizontal="center" vertical="center" shrinkToFit="1"/>
    </xf>
    <xf numFmtId="186" fontId="5" fillId="2" borderId="8" xfId="2" applyNumberFormat="1" applyFont="1" applyFill="1" applyBorder="1" applyAlignment="1">
      <alignment horizontal="center" vertical="center" shrinkToFit="1"/>
    </xf>
    <xf numFmtId="186" fontId="17" fillId="2" borderId="0" xfId="7" applyNumberFormat="1" applyFont="1" applyFill="1">
      <alignment vertical="center"/>
    </xf>
    <xf numFmtId="186" fontId="18" fillId="2" borderId="0" xfId="0" applyNumberFormat="1" applyFont="1" applyFill="1">
      <alignment vertical="center"/>
    </xf>
    <xf numFmtId="186" fontId="18" fillId="2" borderId="3" xfId="0" applyNumberFormat="1" applyFont="1" applyFill="1" applyBorder="1" applyAlignment="1" applyProtection="1">
      <alignment shrinkToFit="1"/>
      <protection locked="0"/>
    </xf>
    <xf numFmtId="186" fontId="17" fillId="2" borderId="0" xfId="5" applyNumberFormat="1" applyFont="1" applyFill="1">
      <alignment vertical="center"/>
    </xf>
    <xf numFmtId="186" fontId="4" fillId="2" borderId="0" xfId="2" applyNumberFormat="1" applyFont="1" applyFill="1" applyAlignment="1">
      <alignment horizontal="center" vertical="center" shrinkToFit="1"/>
    </xf>
    <xf numFmtId="186" fontId="4" fillId="2" borderId="3" xfId="2" applyNumberFormat="1" applyFont="1" applyFill="1" applyBorder="1" applyAlignment="1">
      <alignment horizontal="center" vertical="center" shrinkToFit="1"/>
    </xf>
    <xf numFmtId="186" fontId="3" fillId="2" borderId="3" xfId="2" applyNumberFormat="1" applyFont="1" applyFill="1" applyBorder="1" applyAlignment="1" applyProtection="1">
      <alignment shrinkToFit="1"/>
      <protection locked="0"/>
    </xf>
    <xf numFmtId="186" fontId="2" fillId="2" borderId="0" xfId="2" applyNumberFormat="1" applyFont="1" applyFill="1">
      <alignment vertical="center"/>
    </xf>
    <xf numFmtId="186" fontId="19" fillId="2" borderId="0" xfId="0" applyNumberFormat="1" applyFont="1" applyFill="1">
      <alignment vertical="center"/>
    </xf>
    <xf numFmtId="186" fontId="0" fillId="3" borderId="0" xfId="0" applyNumberFormat="1" applyFill="1">
      <alignment vertical="center"/>
    </xf>
    <xf numFmtId="186" fontId="5" fillId="2" borderId="6" xfId="0" applyNumberFormat="1" applyFont="1" applyFill="1" applyBorder="1" applyAlignment="1">
      <alignment horizontal="center" vertical="center"/>
    </xf>
    <xf numFmtId="186" fontId="17" fillId="3" borderId="0" xfId="7" applyNumberFormat="1" applyFont="1" applyFill="1">
      <alignment vertical="center"/>
    </xf>
    <xf numFmtId="186" fontId="0" fillId="3" borderId="3" xfId="0" applyNumberFormat="1" applyFill="1" applyBorder="1">
      <alignment vertical="center"/>
    </xf>
    <xf numFmtId="186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6" fontId="3" fillId="2" borderId="7" xfId="0" applyNumberFormat="1" applyFont="1" applyFill="1" applyBorder="1" applyAlignment="1"/>
    <xf numFmtId="186" fontId="5" fillId="2" borderId="0" xfId="0" applyNumberFormat="1" applyFont="1" applyFill="1" applyAlignment="1"/>
    <xf numFmtId="186" fontId="0" fillId="2" borderId="0" xfId="0" applyNumberFormat="1" applyFill="1" applyAlignment="1"/>
    <xf numFmtId="186" fontId="3" fillId="2" borderId="0" xfId="0" applyNumberFormat="1" applyFont="1" applyFill="1" applyAlignment="1" applyProtection="1">
      <alignment shrinkToFit="1"/>
      <protection locked="0"/>
    </xf>
    <xf numFmtId="186" fontId="5" fillId="2" borderId="0" xfId="0" applyNumberFormat="1" applyFont="1" applyFill="1" applyAlignment="1">
      <alignment horizontal="center" vertical="center"/>
    </xf>
    <xf numFmtId="186" fontId="3" fillId="2" borderId="0" xfId="0" applyNumberFormat="1" applyFont="1" applyFill="1" applyAlignment="1">
      <alignment shrinkToFit="1"/>
    </xf>
    <xf numFmtId="186" fontId="3" fillId="2" borderId="0" xfId="0" applyNumberFormat="1" applyFont="1" applyFill="1" applyAlignment="1" applyProtection="1">
      <alignment horizontal="right" shrinkToFit="1"/>
      <protection locked="0"/>
    </xf>
    <xf numFmtId="186" fontId="3" fillId="2" borderId="9" xfId="0" applyNumberFormat="1" applyFont="1" applyFill="1" applyBorder="1" applyAlignment="1" applyProtection="1">
      <alignment shrinkToFit="1"/>
      <protection locked="0"/>
    </xf>
    <xf numFmtId="186" fontId="4" fillId="2" borderId="0" xfId="5" applyNumberFormat="1" applyFont="1" applyFill="1" applyAlignment="1">
      <alignment horizontal="center" vertical="center" shrinkToFit="1"/>
    </xf>
    <xf numFmtId="186" fontId="4" fillId="2" borderId="3" xfId="5" applyNumberFormat="1" applyFont="1" applyFill="1" applyBorder="1" applyAlignment="1">
      <alignment horizontal="center" vertical="center" shrinkToFit="1"/>
    </xf>
    <xf numFmtId="186" fontId="5" fillId="2" borderId="4" xfId="5" applyNumberFormat="1" applyFont="1" applyFill="1" applyBorder="1" applyAlignment="1">
      <alignment horizontal="center" vertical="center" shrinkToFit="1"/>
    </xf>
    <xf numFmtId="186" fontId="3" fillId="2" borderId="7" xfId="5" applyNumberFormat="1" applyFont="1" applyFill="1" applyBorder="1" applyAlignment="1" applyProtection="1">
      <alignment shrinkToFit="1"/>
      <protection locked="0"/>
    </xf>
    <xf numFmtId="186" fontId="0" fillId="2" borderId="0" xfId="5" applyNumberFormat="1" applyFont="1" applyFill="1">
      <alignment vertical="center"/>
    </xf>
    <xf numFmtId="186" fontId="3" fillId="2" borderId="3" xfId="5" applyNumberFormat="1" applyFont="1" applyFill="1" applyBorder="1" applyAlignment="1" applyProtection="1">
      <alignment shrinkToFit="1"/>
      <protection locked="0"/>
    </xf>
    <xf numFmtId="186" fontId="5" fillId="2" borderId="6" xfId="5" applyNumberFormat="1" applyFont="1" applyFill="1" applyBorder="1" applyAlignment="1">
      <alignment horizontal="center" vertical="center" shrinkToFit="1"/>
    </xf>
    <xf numFmtId="186" fontId="5" fillId="2" borderId="8" xfId="3" applyNumberFormat="1" applyFont="1" applyFill="1" applyBorder="1" applyAlignment="1">
      <alignment horizontal="center" vertical="center" shrinkToFit="1"/>
    </xf>
    <xf numFmtId="186" fontId="5" fillId="2" borderId="6" xfId="3" applyNumberFormat="1" applyFont="1" applyFill="1" applyBorder="1" applyAlignment="1">
      <alignment horizontal="center" vertical="center" shrinkToFit="1"/>
    </xf>
    <xf numFmtId="186" fontId="2" fillId="2" borderId="0" xfId="5" applyNumberFormat="1" applyFont="1" applyFill="1">
      <alignment vertical="center"/>
    </xf>
    <xf numFmtId="186" fontId="0" fillId="2" borderId="3" xfId="5" applyNumberFormat="1" applyFont="1" applyFill="1" applyBorder="1">
      <alignment vertical="center"/>
    </xf>
    <xf numFmtId="186" fontId="2" fillId="2" borderId="3" xfId="5" applyNumberFormat="1" applyFont="1" applyFill="1" applyBorder="1">
      <alignment vertical="center"/>
    </xf>
    <xf numFmtId="186" fontId="5" fillId="2" borderId="6" xfId="5" applyNumberFormat="1" applyFont="1" applyFill="1" applyBorder="1" applyAlignment="1">
      <alignment horizontal="center" vertical="center"/>
    </xf>
    <xf numFmtId="186" fontId="0" fillId="2" borderId="8" xfId="0" applyNumberFormat="1" applyFill="1" applyBorder="1" applyAlignment="1">
      <alignment horizontal="center" vertical="center"/>
    </xf>
    <xf numFmtId="186" fontId="4" fillId="2" borderId="0" xfId="8" applyNumberFormat="1" applyFont="1" applyFill="1" applyAlignment="1">
      <alignment horizontal="center" vertical="center" shrinkToFit="1"/>
    </xf>
    <xf numFmtId="186" fontId="4" fillId="2" borderId="3" xfId="8" applyNumberFormat="1" applyFont="1" applyFill="1" applyBorder="1" applyAlignment="1">
      <alignment horizontal="center" vertical="center" shrinkToFit="1"/>
    </xf>
    <xf numFmtId="186" fontId="5" fillId="2" borderId="4" xfId="6" applyNumberFormat="1" applyFont="1" applyFill="1" applyBorder="1" applyAlignment="1">
      <alignment horizontal="center" vertical="center" shrinkToFit="1"/>
    </xf>
    <xf numFmtId="186" fontId="3" fillId="2" borderId="7" xfId="8" applyNumberFormat="1" applyFont="1" applyFill="1" applyBorder="1" applyAlignment="1" applyProtection="1">
      <alignment shrinkToFit="1"/>
      <protection locked="0"/>
    </xf>
    <xf numFmtId="186" fontId="0" fillId="2" borderId="0" xfId="8" applyNumberFormat="1" applyFont="1" applyFill="1">
      <alignment vertical="center"/>
    </xf>
    <xf numFmtId="186" fontId="3" fillId="2" borderId="3" xfId="8" applyNumberFormat="1" applyFont="1" applyFill="1" applyBorder="1" applyAlignment="1" applyProtection="1">
      <alignment shrinkToFit="1"/>
      <protection locked="0"/>
    </xf>
    <xf numFmtId="186" fontId="5" fillId="2" borderId="6" xfId="6" applyNumberFormat="1" applyFont="1" applyFill="1" applyBorder="1" applyAlignment="1">
      <alignment horizontal="center" vertical="center" shrinkToFit="1"/>
    </xf>
    <xf numFmtId="186" fontId="4" fillId="2" borderId="0" xfId="9" applyNumberFormat="1" applyFont="1" applyFill="1" applyAlignment="1">
      <alignment horizontal="center" vertical="center" shrinkToFit="1"/>
    </xf>
    <xf numFmtId="186" fontId="4" fillId="2" borderId="3" xfId="9" applyNumberFormat="1" applyFont="1" applyFill="1" applyBorder="1" applyAlignment="1">
      <alignment horizontal="center" vertical="center" shrinkToFit="1"/>
    </xf>
    <xf numFmtId="186" fontId="5" fillId="2" borderId="8" xfId="6" applyNumberFormat="1" applyFont="1" applyFill="1" applyBorder="1" applyAlignment="1">
      <alignment horizontal="center" vertical="center" shrinkToFit="1"/>
    </xf>
    <xf numFmtId="186" fontId="3" fillId="2" borderId="3" xfId="9" applyNumberFormat="1" applyFont="1" applyFill="1" applyBorder="1" applyAlignment="1" applyProtection="1">
      <alignment shrinkToFit="1"/>
      <protection locked="0"/>
    </xf>
    <xf numFmtId="186" fontId="0" fillId="2" borderId="0" xfId="9" applyNumberFormat="1" applyFont="1" applyFill="1">
      <alignment vertical="center"/>
    </xf>
    <xf numFmtId="186" fontId="5" fillId="2" borderId="4" xfId="4" applyNumberFormat="1" applyFont="1" applyFill="1" applyBorder="1" applyAlignment="1">
      <alignment horizontal="center" vertical="center" shrinkToFit="1"/>
    </xf>
    <xf numFmtId="186" fontId="4" fillId="2" borderId="0" xfId="10" applyNumberFormat="1" applyFont="1" applyFill="1" applyAlignment="1">
      <alignment horizontal="center" vertical="center" shrinkToFit="1"/>
    </xf>
    <xf numFmtId="186" fontId="4" fillId="2" borderId="3" xfId="10" applyNumberFormat="1" applyFont="1" applyFill="1" applyBorder="1" applyAlignment="1">
      <alignment horizontal="center" vertical="center" shrinkToFit="1"/>
    </xf>
    <xf numFmtId="186" fontId="3" fillId="2" borderId="7" xfId="10" applyNumberFormat="1" applyFont="1" applyFill="1" applyBorder="1" applyAlignment="1" applyProtection="1">
      <alignment shrinkToFit="1"/>
      <protection locked="0"/>
    </xf>
    <xf numFmtId="186" fontId="0" fillId="2" borderId="0" xfId="10" applyNumberFormat="1" applyFont="1" applyFill="1">
      <alignment vertical="center"/>
    </xf>
    <xf numFmtId="186" fontId="3" fillId="2" borderId="3" xfId="10" applyNumberFormat="1" applyFont="1" applyFill="1" applyBorder="1" applyAlignment="1" applyProtection="1">
      <alignment shrinkToFit="1"/>
      <protection locked="0"/>
    </xf>
    <xf numFmtId="186" fontId="4" fillId="2" borderId="0" xfId="11" applyNumberFormat="1" applyFont="1" applyFill="1" applyAlignment="1">
      <alignment horizontal="center" vertical="center" shrinkToFit="1"/>
    </xf>
    <xf numFmtId="186" fontId="4" fillId="2" borderId="3" xfId="11" applyNumberFormat="1" applyFont="1" applyFill="1" applyBorder="1" applyAlignment="1">
      <alignment horizontal="center" vertical="center" shrinkToFit="1"/>
    </xf>
    <xf numFmtId="186" fontId="3" fillId="2" borderId="0" xfId="11" applyNumberFormat="1" applyFont="1" applyFill="1" applyAlignment="1" applyProtection="1">
      <alignment shrinkToFit="1"/>
      <protection locked="0"/>
    </xf>
    <xf numFmtId="186" fontId="3" fillId="2" borderId="9" xfId="11" applyNumberFormat="1" applyFont="1" applyFill="1" applyBorder="1" applyAlignment="1" applyProtection="1">
      <alignment shrinkToFit="1"/>
      <protection locked="0"/>
    </xf>
    <xf numFmtId="186" fontId="5" fillId="2" borderId="8" xfId="4" applyNumberFormat="1" applyFont="1" applyFill="1" applyBorder="1" applyAlignment="1">
      <alignment horizontal="center" vertical="center" shrinkToFit="1"/>
    </xf>
    <xf numFmtId="186" fontId="5" fillId="2" borderId="6" xfId="4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6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 vertical="center" shrinkToFit="1"/>
    </xf>
    <xf numFmtId="0" fontId="0" fillId="2" borderId="3" xfId="0" applyFill="1" applyBorder="1">
      <alignment vertical="center"/>
    </xf>
    <xf numFmtId="177" fontId="5" fillId="2" borderId="0" xfId="0" applyNumberFormat="1" applyFont="1" applyFill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 shrinkToFit="1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top" wrapText="1"/>
    </xf>
    <xf numFmtId="179" fontId="6" fillId="2" borderId="0" xfId="0" applyNumberFormat="1" applyFont="1" applyFill="1" applyAlignment="1">
      <alignment vertical="top" wrapText="1"/>
    </xf>
    <xf numFmtId="179" fontId="0" fillId="2" borderId="0" xfId="0" applyNumberFormat="1" applyFill="1" applyAlignment="1">
      <alignment vertical="top" wrapText="1"/>
    </xf>
    <xf numFmtId="179" fontId="0" fillId="2" borderId="3" xfId="0" applyNumberFormat="1" applyFill="1" applyBorder="1">
      <alignment vertical="center"/>
    </xf>
    <xf numFmtId="179" fontId="5" fillId="2" borderId="8" xfId="0" applyNumberFormat="1" applyFont="1" applyFill="1" applyBorder="1" applyAlignment="1">
      <alignment horizontal="center" vertical="center"/>
    </xf>
    <xf numFmtId="186" fontId="5" fillId="2" borderId="3" xfId="0" applyNumberFormat="1" applyFont="1" applyFill="1" applyBorder="1" applyAlignment="1">
      <alignment horizontal="right" vertical="center" shrinkToFit="1"/>
    </xf>
    <xf numFmtId="186" fontId="0" fillId="2" borderId="3" xfId="0" applyNumberForma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186" fontId="5" fillId="2" borderId="6" xfId="0" applyNumberFormat="1" applyFont="1" applyFill="1" applyBorder="1" applyAlignment="1">
      <alignment horizontal="center" vertical="center"/>
    </xf>
    <xf numFmtId="186" fontId="0" fillId="2" borderId="0" xfId="0" applyNumberFormat="1" applyFill="1" applyAlignment="1">
      <alignment vertical="top" wrapText="1"/>
    </xf>
    <xf numFmtId="186" fontId="0" fillId="2" borderId="8" xfId="0" applyNumberFormat="1" applyFill="1" applyBorder="1">
      <alignment vertical="center"/>
    </xf>
    <xf numFmtId="183" fontId="5" fillId="2" borderId="9" xfId="0" applyNumberFormat="1" applyFont="1" applyFill="1" applyBorder="1" applyAlignment="1">
      <alignment horizontal="center" vertical="center"/>
    </xf>
    <xf numFmtId="186" fontId="6" fillId="2" borderId="0" xfId="0" applyNumberFormat="1" applyFont="1" applyFill="1" applyAlignment="1">
      <alignment horizontal="right" vertical="center" wrapText="1"/>
    </xf>
    <xf numFmtId="186" fontId="5" fillId="2" borderId="9" xfId="0" applyNumberFormat="1" applyFont="1" applyFill="1" applyBorder="1" applyAlignment="1">
      <alignment horizontal="center" vertical="center"/>
    </xf>
    <xf numFmtId="186" fontId="5" fillId="2" borderId="8" xfId="0" applyNumberFormat="1" applyFont="1" applyFill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6" fillId="2" borderId="0" xfId="0" applyFont="1" applyFill="1" applyAlignment="1">
      <alignment horizontal="left" vertical="top" wrapText="1"/>
    </xf>
    <xf numFmtId="0" fontId="5" fillId="2" borderId="6" xfId="5" applyFont="1" applyFill="1" applyBorder="1" applyAlignment="1">
      <alignment horizontal="center" vertical="center"/>
    </xf>
    <xf numFmtId="0" fontId="0" fillId="2" borderId="8" xfId="5" applyFont="1" applyFill="1" applyBorder="1">
      <alignment vertical="center"/>
    </xf>
    <xf numFmtId="0" fontId="6" fillId="2" borderId="0" xfId="5" applyFont="1" applyFill="1" applyAlignment="1">
      <alignment horizontal="right" vertical="center" wrapText="1"/>
    </xf>
    <xf numFmtId="0" fontId="6" fillId="2" borderId="0" xfId="5" applyFont="1" applyFill="1" applyAlignment="1">
      <alignment vertical="top" wrapText="1"/>
    </xf>
    <xf numFmtId="0" fontId="0" fillId="2" borderId="0" xfId="5" applyFont="1" applyFill="1" applyAlignment="1">
      <alignment vertical="top" wrapText="1"/>
    </xf>
    <xf numFmtId="0" fontId="5" fillId="2" borderId="3" xfId="5" applyFont="1" applyFill="1" applyBorder="1" applyAlignment="1">
      <alignment horizontal="right" vertical="center" shrinkToFit="1"/>
    </xf>
    <xf numFmtId="0" fontId="0" fillId="2" borderId="3" xfId="5" applyFont="1" applyFill="1" applyBorder="1">
      <alignment vertical="center"/>
    </xf>
    <xf numFmtId="0" fontId="5" fillId="2" borderId="10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0" fontId="5" fillId="2" borderId="11" xfId="5" applyFont="1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2" xfId="0" applyFill="1" applyBorder="1">
      <alignment vertical="center"/>
    </xf>
    <xf numFmtId="0" fontId="5" fillId="2" borderId="8" xfId="5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5" applyFont="1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182" fontId="5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5" fillId="2" borderId="8" xfId="5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86" fontId="5" fillId="2" borderId="11" xfId="5" applyNumberFormat="1" applyFont="1" applyFill="1" applyBorder="1" applyAlignment="1">
      <alignment horizontal="center" vertical="center" shrinkToFit="1"/>
    </xf>
    <xf numFmtId="186" fontId="0" fillId="2" borderId="7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3" fontId="0" fillId="2" borderId="2" xfId="0" applyNumberForma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8" xfId="8" applyFont="1" applyFill="1" applyBorder="1" applyAlignment="1">
      <alignment horizontal="center" vertical="center"/>
    </xf>
    <xf numFmtId="182" fontId="5" fillId="2" borderId="8" xfId="9" applyNumberFormat="1" applyFont="1" applyFill="1" applyBorder="1" applyAlignment="1">
      <alignment horizontal="center" vertical="center"/>
    </xf>
    <xf numFmtId="182" fontId="5" fillId="2" borderId="5" xfId="9" applyNumberFormat="1" applyFon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0" fillId="2" borderId="4" xfId="6" applyFont="1" applyFill="1" applyBorder="1">
      <alignment vertical="center"/>
    </xf>
    <xf numFmtId="0" fontId="0" fillId="2" borderId="6" xfId="6" applyFont="1" applyFill="1" applyBorder="1">
      <alignment vertical="center"/>
    </xf>
    <xf numFmtId="0" fontId="6" fillId="2" borderId="0" xfId="8" applyFont="1" applyFill="1" applyAlignment="1">
      <alignment horizontal="right" vertical="center" wrapText="1"/>
    </xf>
    <xf numFmtId="0" fontId="6" fillId="2" borderId="0" xfId="9" applyFont="1" applyFill="1" applyAlignment="1">
      <alignment vertical="top" wrapText="1"/>
    </xf>
    <xf numFmtId="0" fontId="5" fillId="2" borderId="0" xfId="9" applyFont="1" applyFill="1" applyAlignment="1">
      <alignment horizontal="right" vertical="center" shrinkToFit="1"/>
    </xf>
    <xf numFmtId="0" fontId="0" fillId="2" borderId="0" xfId="9" applyFont="1" applyFill="1">
      <alignment vertical="center"/>
    </xf>
    <xf numFmtId="0" fontId="5" fillId="2" borderId="5" xfId="8" applyFont="1" applyFill="1" applyBorder="1" applyAlignment="1">
      <alignment horizontal="center" vertical="center"/>
    </xf>
    <xf numFmtId="0" fontId="5" fillId="2" borderId="6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0" fontId="5" fillId="0" borderId="4" xfId="9" applyFont="1" applyBorder="1" applyAlignment="1">
      <alignment horizontal="center" vertical="center"/>
    </xf>
    <xf numFmtId="0" fontId="12" fillId="2" borderId="4" xfId="9" applyFont="1" applyFill="1" applyBorder="1" applyAlignment="1">
      <alignment horizontal="center" vertical="center"/>
    </xf>
    <xf numFmtId="0" fontId="12" fillId="2" borderId="6" xfId="9" applyFont="1" applyFill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/>
    </xf>
    <xf numFmtId="0" fontId="5" fillId="2" borderId="5" xfId="10" applyFont="1" applyFill="1" applyBorder="1" applyAlignment="1">
      <alignment horizontal="center" vertical="center"/>
    </xf>
    <xf numFmtId="0" fontId="5" fillId="2" borderId="8" xfId="10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/>
    </xf>
    <xf numFmtId="0" fontId="5" fillId="2" borderId="5" xfId="11" applyFont="1" applyFill="1" applyBorder="1" applyAlignment="1">
      <alignment horizontal="center" vertical="center"/>
    </xf>
    <xf numFmtId="182" fontId="5" fillId="2" borderId="6" xfId="11" applyNumberFormat="1" applyFont="1" applyFill="1" applyBorder="1" applyAlignment="1">
      <alignment horizontal="center" vertical="center"/>
    </xf>
    <xf numFmtId="182" fontId="5" fillId="2" borderId="5" xfId="11" applyNumberFormat="1" applyFont="1" applyFill="1" applyBorder="1" applyAlignment="1">
      <alignment horizontal="center" vertical="center"/>
    </xf>
    <xf numFmtId="0" fontId="13" fillId="2" borderId="6" xfId="11" applyFont="1" applyFill="1" applyBorder="1" applyAlignment="1">
      <alignment horizontal="center" vertical="center"/>
    </xf>
    <xf numFmtId="0" fontId="13" fillId="2" borderId="5" xfId="11" applyFont="1" applyFill="1" applyBorder="1" applyAlignment="1">
      <alignment horizontal="center" vertical="center"/>
    </xf>
    <xf numFmtId="0" fontId="6" fillId="2" borderId="0" xfId="10" applyFont="1" applyFill="1" applyAlignment="1">
      <alignment horizontal="right" vertical="center" wrapText="1"/>
    </xf>
    <xf numFmtId="0" fontId="6" fillId="2" borderId="0" xfId="11" applyFont="1" applyFill="1" applyAlignment="1">
      <alignment vertical="top" wrapText="1"/>
    </xf>
    <xf numFmtId="0" fontId="5" fillId="2" borderId="3" xfId="11" applyFont="1" applyFill="1" applyBorder="1" applyAlignment="1">
      <alignment horizontal="right" vertical="center" shrinkToFit="1"/>
    </xf>
    <xf numFmtId="0" fontId="0" fillId="2" borderId="3" xfId="11" applyFont="1" applyFill="1" applyBorder="1">
      <alignment vertical="center"/>
    </xf>
    <xf numFmtId="0" fontId="12" fillId="2" borderId="6" xfId="11" applyFont="1" applyFill="1" applyBorder="1" applyAlignment="1">
      <alignment horizontal="center" vertical="center"/>
    </xf>
    <xf numFmtId="0" fontId="12" fillId="2" borderId="8" xfId="11" applyFont="1" applyFill="1" applyBorder="1" applyAlignment="1">
      <alignment horizontal="center" vertical="center"/>
    </xf>
    <xf numFmtId="0" fontId="0" fillId="2" borderId="8" xfId="6" applyFont="1" applyFill="1" applyBorder="1">
      <alignment vertical="center"/>
    </xf>
    <xf numFmtId="0" fontId="6" fillId="0" borderId="0" xfId="12" applyFont="1" applyAlignment="1">
      <alignment horizontal="right" vertical="center" wrapText="1"/>
    </xf>
    <xf numFmtId="0" fontId="6" fillId="0" borderId="0" xfId="13" applyFont="1" applyAlignment="1">
      <alignment vertical="top" wrapText="1"/>
    </xf>
    <xf numFmtId="0" fontId="5" fillId="0" borderId="3" xfId="13" applyFont="1" applyBorder="1" applyAlignment="1">
      <alignment horizontal="right" vertical="center" shrinkToFit="1"/>
    </xf>
    <xf numFmtId="0" fontId="0" fillId="0" borderId="3" xfId="13" applyFont="1" applyBorder="1">
      <alignment vertical="center"/>
    </xf>
    <xf numFmtId="0" fontId="5" fillId="0" borderId="5" xfId="12" applyFont="1" applyBorder="1" applyAlignment="1">
      <alignment horizontal="center" vertical="center"/>
    </xf>
    <xf numFmtId="0" fontId="5" fillId="0" borderId="6" xfId="12" applyFont="1" applyBorder="1" applyAlignment="1">
      <alignment horizontal="center" vertical="center"/>
    </xf>
    <xf numFmtId="0" fontId="5" fillId="0" borderId="8" xfId="12" applyFont="1" applyBorder="1" applyAlignment="1">
      <alignment horizontal="center" vertical="center"/>
    </xf>
    <xf numFmtId="0" fontId="5" fillId="0" borderId="8" xfId="6" applyFont="1" applyBorder="1" applyAlignment="1">
      <alignment horizontal="center" vertical="center"/>
    </xf>
    <xf numFmtId="0" fontId="12" fillId="0" borderId="6" xfId="12" applyFont="1" applyBorder="1" applyAlignment="1">
      <alignment horizontal="center" vertical="center"/>
    </xf>
    <xf numFmtId="0" fontId="12" fillId="0" borderId="8" xfId="12" applyFont="1" applyBorder="1" applyAlignment="1">
      <alignment horizontal="center" vertical="center"/>
    </xf>
    <xf numFmtId="0" fontId="5" fillId="0" borderId="8" xfId="13" applyFont="1" applyBorder="1" applyAlignment="1">
      <alignment horizontal="center" vertical="center"/>
    </xf>
    <xf numFmtId="0" fontId="5" fillId="0" borderId="6" xfId="6" applyFont="1" applyBorder="1" applyAlignment="1">
      <alignment horizontal="center" vertical="center"/>
    </xf>
    <xf numFmtId="0" fontId="0" fillId="0" borderId="5" xfId="6" applyFont="1" applyBorder="1">
      <alignment vertical="center"/>
    </xf>
    <xf numFmtId="0" fontId="0" fillId="0" borderId="8" xfId="6" applyFont="1" applyBorder="1">
      <alignment vertical="center"/>
    </xf>
    <xf numFmtId="0" fontId="5" fillId="0" borderId="5" xfId="13" applyFont="1" applyBorder="1" applyAlignment="1">
      <alignment horizontal="center" vertical="center"/>
    </xf>
    <xf numFmtId="0" fontId="5" fillId="0" borderId="6" xfId="13" applyFont="1" applyBorder="1" applyAlignment="1">
      <alignment horizontal="center" vertical="center"/>
    </xf>
    <xf numFmtId="182" fontId="5" fillId="0" borderId="6" xfId="13" applyNumberFormat="1" applyFont="1" applyBorder="1" applyAlignment="1">
      <alignment horizontal="center" vertical="center"/>
    </xf>
    <xf numFmtId="182" fontId="5" fillId="0" borderId="5" xfId="13" applyNumberFormat="1" applyFont="1" applyBorder="1" applyAlignment="1">
      <alignment horizontal="center" vertical="center"/>
    </xf>
    <xf numFmtId="0" fontId="13" fillId="0" borderId="6" xfId="13" applyFont="1" applyBorder="1" applyAlignment="1">
      <alignment horizontal="center" vertical="center"/>
    </xf>
    <xf numFmtId="0" fontId="13" fillId="0" borderId="8" xfId="13" applyFont="1" applyBorder="1" applyAlignment="1">
      <alignment horizontal="center" vertical="center"/>
    </xf>
  </cellXfs>
  <cellStyles count="17">
    <cellStyle name="백분율" xfId="1" builtinId="5"/>
    <cellStyle name="백분율 2" xfId="16"/>
    <cellStyle name="쉼표 [0]" xfId="2" builtinId="6"/>
    <cellStyle name="쉼표 [0] 2" xfId="3"/>
    <cellStyle name="쉼표 [0] 2 2" xfId="4"/>
    <cellStyle name="쉼표 [0] 3" xfId="15"/>
    <cellStyle name="표준" xfId="0" builtinId="0"/>
    <cellStyle name="표준 10" xfId="14"/>
    <cellStyle name="표준 2" xfId="5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2"/>
    <cellStyle name="표준 9" xfId="13"/>
  </cellStyles>
  <dxfs count="0"/>
  <tableStyles count="0" defaultTableStyle="TableStyleMedium9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9:H19"/>
  <sheetViews>
    <sheetView workbookViewId="0">
      <selection activeCell="C9" sqref="C9"/>
    </sheetView>
  </sheetViews>
  <sheetFormatPr defaultRowHeight="13.5" x14ac:dyDescent="0.15"/>
  <sheetData>
    <row r="19" spans="1:8" ht="27" x14ac:dyDescent="0.15">
      <c r="A19" s="247" t="s">
        <v>630</v>
      </c>
      <c r="B19" s="247"/>
      <c r="C19" s="247"/>
      <c r="D19" s="247"/>
      <c r="E19" s="247"/>
      <c r="F19" s="247"/>
      <c r="G19" s="247"/>
      <c r="H19" s="247"/>
    </row>
  </sheetData>
  <mergeCells count="1">
    <mergeCell ref="A19:H19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AL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8.77734375" style="7" customWidth="1"/>
    <col min="10" max="10" width="8.77734375" style="182" customWidth="1"/>
    <col min="11" max="11" width="8.77734375" style="7" customWidth="1"/>
    <col min="12" max="12" width="8.77734375" style="182" customWidth="1"/>
    <col min="13" max="13" width="8.77734375" style="7" customWidth="1"/>
    <col min="14" max="14" width="8.77734375" style="182" customWidth="1"/>
    <col min="15" max="15" width="8.77734375" style="7" customWidth="1"/>
    <col min="16" max="16" width="8.77734375" style="182" customWidth="1"/>
    <col min="17" max="17" width="8.77734375" style="7" customWidth="1"/>
    <col min="18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110</v>
      </c>
      <c r="B2" s="248"/>
      <c r="C2" s="248"/>
      <c r="D2" s="248"/>
      <c r="E2" s="248"/>
      <c r="F2" s="248"/>
      <c r="G2" s="248"/>
      <c r="H2" s="248"/>
      <c r="I2" s="272" t="s">
        <v>180</v>
      </c>
      <c r="J2" s="271"/>
      <c r="K2" s="273"/>
      <c r="L2" s="271"/>
      <c r="M2" s="273"/>
      <c r="N2" s="271"/>
      <c r="O2" s="273"/>
      <c r="P2" s="271"/>
      <c r="Q2" s="273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74"/>
    </row>
    <row r="4" spans="1:17" x14ac:dyDescent="0.15">
      <c r="A4" s="249" t="s">
        <v>113</v>
      </c>
      <c r="B4" s="252" t="s">
        <v>181</v>
      </c>
      <c r="C4" s="253"/>
      <c r="D4" s="253"/>
      <c r="E4" s="253"/>
      <c r="F4" s="253"/>
      <c r="G4" s="253"/>
      <c r="H4" s="253"/>
      <c r="I4" s="275" t="s">
        <v>182</v>
      </c>
      <c r="J4" s="275"/>
      <c r="K4" s="275"/>
      <c r="L4" s="275"/>
      <c r="M4" s="275"/>
      <c r="N4" s="275"/>
      <c r="O4" s="275"/>
      <c r="P4" s="275"/>
      <c r="Q4" s="275"/>
    </row>
    <row r="5" spans="1:17" x14ac:dyDescent="0.15">
      <c r="A5" s="250"/>
      <c r="B5" s="252" t="s">
        <v>116</v>
      </c>
      <c r="C5" s="254"/>
      <c r="D5" s="252" t="s">
        <v>117</v>
      </c>
      <c r="E5" s="254"/>
      <c r="F5" s="252" t="s">
        <v>118</v>
      </c>
      <c r="G5" s="254"/>
      <c r="H5" s="185" t="s">
        <v>120</v>
      </c>
      <c r="I5" s="76" t="s">
        <v>122</v>
      </c>
      <c r="J5" s="252" t="s">
        <v>124</v>
      </c>
      <c r="K5" s="264"/>
      <c r="L5" s="252" t="s">
        <v>125</v>
      </c>
      <c r="M5" s="264"/>
      <c r="N5" s="252" t="s">
        <v>126</v>
      </c>
      <c r="O5" s="254"/>
      <c r="P5" s="252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80">
        <v>3877992208.0500002</v>
      </c>
      <c r="C7" s="21">
        <v>36.842736361918952</v>
      </c>
      <c r="D7" s="180">
        <v>804801536.55555558</v>
      </c>
      <c r="E7" s="21">
        <v>29.970320918152272</v>
      </c>
      <c r="F7" s="180">
        <v>483668533.33333331</v>
      </c>
      <c r="G7" s="21">
        <v>58.912957321328086</v>
      </c>
      <c r="H7" s="180">
        <v>965368038.16666663</v>
      </c>
      <c r="I7" s="100">
        <v>26.686066782456493</v>
      </c>
      <c r="J7" s="180">
        <v>3349148345.5500002</v>
      </c>
      <c r="K7" s="21">
        <v>29.398960247648283</v>
      </c>
      <c r="L7" s="188">
        <v>4627709723.6078434</v>
      </c>
      <c r="M7" s="21">
        <v>39.998531675734341</v>
      </c>
      <c r="N7" s="187">
        <v>4336335884.0476189</v>
      </c>
      <c r="O7" s="21">
        <v>42.692581363736167</v>
      </c>
      <c r="P7" s="180">
        <v>5987454308.2222223</v>
      </c>
      <c r="Q7" s="21">
        <v>32.967398184559848</v>
      </c>
    </row>
    <row r="8" spans="1:17" ht="6" customHeight="1" x14ac:dyDescent="0.15">
      <c r="A8" s="78"/>
      <c r="B8" s="180"/>
      <c r="C8" s="21"/>
      <c r="D8" s="180"/>
      <c r="E8" s="21"/>
      <c r="F8" s="180"/>
      <c r="G8" s="21"/>
      <c r="H8" s="180"/>
      <c r="I8" s="100"/>
      <c r="J8" s="180"/>
      <c r="K8" s="21"/>
      <c r="L8" s="188"/>
      <c r="M8" s="21"/>
      <c r="N8" s="187"/>
      <c r="O8" s="21"/>
      <c r="P8" s="180"/>
      <c r="Q8" s="21"/>
    </row>
    <row r="9" spans="1:17" ht="12.4" customHeight="1" x14ac:dyDescent="0.15">
      <c r="A9" s="78" t="s">
        <v>133</v>
      </c>
      <c r="B9" s="180">
        <v>1141557835.2625</v>
      </c>
      <c r="C9" s="21">
        <v>10.845332355014603</v>
      </c>
      <c r="D9" s="180">
        <v>208319758.33333334</v>
      </c>
      <c r="E9" s="21">
        <v>7.7577014049487243</v>
      </c>
      <c r="F9" s="180">
        <v>16868046</v>
      </c>
      <c r="G9" s="21">
        <v>2.0546022856676758</v>
      </c>
      <c r="H9" s="180">
        <v>304045614.5</v>
      </c>
      <c r="I9" s="100">
        <v>8.4048583055110555</v>
      </c>
      <c r="J9" s="180">
        <v>2346598909.9000001</v>
      </c>
      <c r="K9" s="21">
        <v>20.598540569571483</v>
      </c>
      <c r="L9" s="188">
        <v>833681780.35294116</v>
      </c>
      <c r="M9" s="21">
        <v>7.2057343892634114</v>
      </c>
      <c r="N9" s="187">
        <v>717822022.16666663</v>
      </c>
      <c r="O9" s="21">
        <v>7.067182041587329</v>
      </c>
      <c r="P9" s="180">
        <v>1374360651.8888888</v>
      </c>
      <c r="Q9" s="21">
        <v>7.5673387265422472</v>
      </c>
    </row>
    <row r="10" spans="1:17" ht="12.4" customHeight="1" x14ac:dyDescent="0.15">
      <c r="A10" s="78" t="s">
        <v>134</v>
      </c>
      <c r="B10" s="180">
        <v>774613551.32500005</v>
      </c>
      <c r="C10" s="21">
        <v>7.3591903548942836</v>
      </c>
      <c r="D10" s="180">
        <v>132130615.66666667</v>
      </c>
      <c r="E10" s="21">
        <v>4.9204639588429497</v>
      </c>
      <c r="F10" s="180">
        <v>12131006</v>
      </c>
      <c r="G10" s="21">
        <v>1.4776099528687727</v>
      </c>
      <c r="H10" s="180">
        <v>192130420.5</v>
      </c>
      <c r="I10" s="100">
        <v>5.311140445608225</v>
      </c>
      <c r="J10" s="180">
        <v>1621494138.05</v>
      </c>
      <c r="K10" s="21">
        <v>14.233541422453239</v>
      </c>
      <c r="L10" s="188">
        <v>555882858.90196073</v>
      </c>
      <c r="M10" s="21">
        <v>4.8046440826572496</v>
      </c>
      <c r="N10" s="187">
        <v>497320799.4285714</v>
      </c>
      <c r="O10" s="21">
        <v>4.8962786235240463</v>
      </c>
      <c r="P10" s="180">
        <v>829172469.77777779</v>
      </c>
      <c r="Q10" s="21">
        <v>4.5654893662070117</v>
      </c>
    </row>
    <row r="11" spans="1:17" ht="12.4" customHeight="1" x14ac:dyDescent="0.15">
      <c r="A11" s="79" t="s">
        <v>135</v>
      </c>
      <c r="B11" s="180">
        <v>688294634.02499998</v>
      </c>
      <c r="C11" s="21">
        <v>6.5391203437868288</v>
      </c>
      <c r="D11" s="180">
        <v>128090137.44444445</v>
      </c>
      <c r="E11" s="21">
        <v>4.7699990013565703</v>
      </c>
      <c r="F11" s="180">
        <v>6740651.666666667</v>
      </c>
      <c r="G11" s="21">
        <v>0.82104105722873666</v>
      </c>
      <c r="H11" s="180">
        <v>188764880.33333334</v>
      </c>
      <c r="I11" s="100">
        <v>5.2181054308823693</v>
      </c>
      <c r="J11" s="180">
        <v>1472951823.25</v>
      </c>
      <c r="K11" s="21">
        <v>12.929630948107945</v>
      </c>
      <c r="L11" s="188">
        <v>479445549.41176468</v>
      </c>
      <c r="M11" s="21">
        <v>4.1439759925100716</v>
      </c>
      <c r="N11" s="187">
        <v>440633899.09523809</v>
      </c>
      <c r="O11" s="21">
        <v>4.338178381879513</v>
      </c>
      <c r="P11" s="180">
        <v>660566584.22222221</v>
      </c>
      <c r="Q11" s="21">
        <v>3.6371319910639284</v>
      </c>
    </row>
    <row r="12" spans="1:17" ht="12.4" customHeight="1" x14ac:dyDescent="0.15">
      <c r="A12" s="79" t="s">
        <v>136</v>
      </c>
      <c r="B12" s="180">
        <v>42882625.950000003</v>
      </c>
      <c r="C12" s="21">
        <v>0.4074049656683229</v>
      </c>
      <c r="D12" s="180">
        <v>228497.66666666666</v>
      </c>
      <c r="E12" s="21">
        <v>8.5091144685907998E-3</v>
      </c>
      <c r="F12" s="180">
        <v>685493</v>
      </c>
      <c r="G12" s="21">
        <v>8.3496066148337045E-2</v>
      </c>
      <c r="H12" s="180">
        <v>0</v>
      </c>
      <c r="I12" s="100">
        <v>0</v>
      </c>
      <c r="J12" s="180">
        <v>55540547.25</v>
      </c>
      <c r="K12" s="21">
        <v>0.48753718028194282</v>
      </c>
      <c r="L12" s="188">
        <v>45445934.352941178</v>
      </c>
      <c r="M12" s="21">
        <v>0.39280135386977022</v>
      </c>
      <c r="N12" s="187">
        <v>31452178.547619049</v>
      </c>
      <c r="O12" s="21">
        <v>0.3096565228378047</v>
      </c>
      <c r="P12" s="180">
        <v>110750128.1111111</v>
      </c>
      <c r="Q12" s="21">
        <v>0.60979898709475111</v>
      </c>
    </row>
    <row r="13" spans="1:17" ht="12.4" customHeight="1" x14ac:dyDescent="0.15">
      <c r="A13" s="79" t="s">
        <v>137</v>
      </c>
      <c r="B13" s="180">
        <v>17828622.462499999</v>
      </c>
      <c r="C13" s="21">
        <v>0.16938023643228645</v>
      </c>
      <c r="D13" s="180">
        <v>1373048.3333333333</v>
      </c>
      <c r="E13" s="21">
        <v>5.1131486853583395E-2</v>
      </c>
      <c r="F13" s="180">
        <v>3785811.6666666665</v>
      </c>
      <c r="G13" s="21">
        <v>0.46112853281528199</v>
      </c>
      <c r="H13" s="180">
        <v>166666.66666666666</v>
      </c>
      <c r="I13" s="100">
        <v>4.6072353975201829E-3</v>
      </c>
      <c r="J13" s="180">
        <v>58160157.25</v>
      </c>
      <c r="K13" s="21">
        <v>0.51053222329240544</v>
      </c>
      <c r="L13" s="188">
        <v>4916259.1568627451</v>
      </c>
      <c r="M13" s="21">
        <v>4.2492541528423064E-2</v>
      </c>
      <c r="N13" s="187">
        <v>5420616.7857142854</v>
      </c>
      <c r="O13" s="21">
        <v>5.3367665548483573E-2</v>
      </c>
      <c r="P13" s="180">
        <v>2562590.222222222</v>
      </c>
      <c r="Q13" s="21">
        <v>1.4109824959139244E-2</v>
      </c>
    </row>
    <row r="14" spans="1:17" ht="12.4" customHeight="1" x14ac:dyDescent="0.15">
      <c r="A14" s="79" t="s">
        <v>138</v>
      </c>
      <c r="B14" s="180">
        <v>25607668.887499999</v>
      </c>
      <c r="C14" s="21">
        <v>0.24328480900684485</v>
      </c>
      <c r="D14" s="180">
        <v>2438932.222222222</v>
      </c>
      <c r="E14" s="21">
        <v>9.0824356164206296E-2</v>
      </c>
      <c r="F14" s="180">
        <v>919049.66666666663</v>
      </c>
      <c r="G14" s="21">
        <v>0.11194429667641698</v>
      </c>
      <c r="H14" s="180">
        <v>3198873.5</v>
      </c>
      <c r="I14" s="100">
        <v>8.8427779328335676E-2</v>
      </c>
      <c r="J14" s="180">
        <v>34841610.299999997</v>
      </c>
      <c r="K14" s="21">
        <v>0.30584107077094552</v>
      </c>
      <c r="L14" s="188">
        <v>26075115.980392158</v>
      </c>
      <c r="M14" s="21">
        <v>0.22537419474898432</v>
      </c>
      <c r="N14" s="187">
        <v>19814105</v>
      </c>
      <c r="O14" s="21">
        <v>0.19507605325824487</v>
      </c>
      <c r="P14" s="180">
        <v>55293167.222222224</v>
      </c>
      <c r="Q14" s="21">
        <v>0.30444856308919288</v>
      </c>
    </row>
    <row r="15" spans="1:17" ht="12.4" customHeight="1" x14ac:dyDescent="0.15">
      <c r="A15" s="78" t="s">
        <v>139</v>
      </c>
      <c r="B15" s="180">
        <v>366944283.9375</v>
      </c>
      <c r="C15" s="21">
        <v>3.4861420001203194</v>
      </c>
      <c r="D15" s="180">
        <v>76189142.666666672</v>
      </c>
      <c r="E15" s="21">
        <v>2.837237446105775</v>
      </c>
      <c r="F15" s="180">
        <v>4737040</v>
      </c>
      <c r="G15" s="21">
        <v>0.57699233279890316</v>
      </c>
      <c r="H15" s="180">
        <v>111915194</v>
      </c>
      <c r="I15" s="100">
        <v>3.0937178599028305</v>
      </c>
      <c r="J15" s="180">
        <v>725104771.85000002</v>
      </c>
      <c r="K15" s="21">
        <v>6.364999147118243</v>
      </c>
      <c r="L15" s="188">
        <v>277798921.45098037</v>
      </c>
      <c r="M15" s="21">
        <v>2.4010903066061622</v>
      </c>
      <c r="N15" s="187">
        <v>220501222.73809522</v>
      </c>
      <c r="O15" s="21">
        <v>2.1709034180632827</v>
      </c>
      <c r="P15" s="180">
        <v>545188182.11111116</v>
      </c>
      <c r="Q15" s="21">
        <v>3.0018493603352359</v>
      </c>
    </row>
    <row r="16" spans="1:17" ht="12.4" customHeight="1" x14ac:dyDescent="0.15">
      <c r="A16" s="79" t="s">
        <v>135</v>
      </c>
      <c r="B16" s="180">
        <v>333465082.0625</v>
      </c>
      <c r="C16" s="21">
        <v>3.1680739530191313</v>
      </c>
      <c r="D16" s="180">
        <v>75802588.666666672</v>
      </c>
      <c r="E16" s="21">
        <v>2.8228424096825364</v>
      </c>
      <c r="F16" s="180">
        <v>4737040</v>
      </c>
      <c r="G16" s="21">
        <v>0.57699233279890316</v>
      </c>
      <c r="H16" s="180">
        <v>111335363</v>
      </c>
      <c r="I16" s="100">
        <v>3.0776893524561535</v>
      </c>
      <c r="J16" s="180">
        <v>673450427.39999998</v>
      </c>
      <c r="K16" s="21">
        <v>5.9115752129047534</v>
      </c>
      <c r="L16" s="188">
        <v>245607347.43137255</v>
      </c>
      <c r="M16" s="21">
        <v>2.1228499306926998</v>
      </c>
      <c r="N16" s="187">
        <v>194951463.42857143</v>
      </c>
      <c r="O16" s="21">
        <v>1.9193580564231785</v>
      </c>
      <c r="P16" s="180">
        <v>482001472.77777779</v>
      </c>
      <c r="Q16" s="21">
        <v>2.6539383284792692</v>
      </c>
    </row>
    <row r="17" spans="1:38" ht="12.4" customHeight="1" x14ac:dyDescent="0.15">
      <c r="A17" s="79" t="s">
        <v>136</v>
      </c>
      <c r="B17" s="180">
        <v>5523225.7249999996</v>
      </c>
      <c r="C17" s="21">
        <v>5.2473222826785001E-2</v>
      </c>
      <c r="D17" s="180">
        <v>66666.666666666672</v>
      </c>
      <c r="E17" s="21">
        <v>2.4826262175079248E-3</v>
      </c>
      <c r="F17" s="180">
        <v>0</v>
      </c>
      <c r="G17" s="21">
        <v>0</v>
      </c>
      <c r="H17" s="180">
        <v>100000</v>
      </c>
      <c r="I17" s="100">
        <v>2.7643412385121098E-3</v>
      </c>
      <c r="J17" s="180">
        <v>0</v>
      </c>
      <c r="K17" s="21">
        <v>0</v>
      </c>
      <c r="L17" s="188">
        <v>8652118.7843137253</v>
      </c>
      <c r="M17" s="21">
        <v>7.4782574518694064E-2</v>
      </c>
      <c r="N17" s="187">
        <v>8900429.9523809515</v>
      </c>
      <c r="O17" s="21">
        <v>8.7627513198902732E-2</v>
      </c>
      <c r="P17" s="180">
        <v>7493333.333333333</v>
      </c>
      <c r="Q17" s="21">
        <v>4.1258887502556026E-2</v>
      </c>
    </row>
    <row r="18" spans="1:38" ht="12.4" customHeight="1" x14ac:dyDescent="0.15">
      <c r="A18" s="79" t="s">
        <v>137</v>
      </c>
      <c r="B18" s="180">
        <v>1926156.4</v>
      </c>
      <c r="C18" s="21">
        <v>1.829938499868897E-2</v>
      </c>
      <c r="D18" s="180">
        <v>0</v>
      </c>
      <c r="E18" s="21">
        <v>0</v>
      </c>
      <c r="F18" s="180">
        <v>0</v>
      </c>
      <c r="G18" s="21">
        <v>0</v>
      </c>
      <c r="H18" s="180">
        <v>0</v>
      </c>
      <c r="I18" s="100">
        <v>0</v>
      </c>
      <c r="J18" s="180">
        <v>0</v>
      </c>
      <c r="K18" s="21">
        <v>0</v>
      </c>
      <c r="L18" s="188">
        <v>3021421.8039215687</v>
      </c>
      <c r="M18" s="21">
        <v>2.6114955982090553E-2</v>
      </c>
      <c r="N18" s="187">
        <v>2768876.2380952379</v>
      </c>
      <c r="O18" s="21">
        <v>2.7260451506043566E-2</v>
      </c>
      <c r="P18" s="180">
        <v>4199967.777777778</v>
      </c>
      <c r="Q18" s="21">
        <v>2.3125355612681527E-2</v>
      </c>
    </row>
    <row r="19" spans="1:38" ht="12.4" customHeight="1" x14ac:dyDescent="0.15">
      <c r="A19" s="78" t="s">
        <v>138</v>
      </c>
      <c r="B19" s="180">
        <v>26029819.75</v>
      </c>
      <c r="C19" s="21">
        <v>0.24729543927571401</v>
      </c>
      <c r="D19" s="180">
        <v>319887.33333333331</v>
      </c>
      <c r="E19" s="21">
        <v>1.191241020573045E-2</v>
      </c>
      <c r="F19" s="180">
        <v>0</v>
      </c>
      <c r="G19" s="21">
        <v>0</v>
      </c>
      <c r="H19" s="180">
        <v>479831</v>
      </c>
      <c r="I19" s="100">
        <v>1.3264166208165043E-2</v>
      </c>
      <c r="J19" s="180">
        <v>51654344.450000003</v>
      </c>
      <c r="K19" s="21">
        <v>0.45342393421348981</v>
      </c>
      <c r="L19" s="188">
        <v>20518033.431372549</v>
      </c>
      <c r="M19" s="21">
        <v>0.17734284541267767</v>
      </c>
      <c r="N19" s="187">
        <v>13880453.119047619</v>
      </c>
      <c r="O19" s="21">
        <v>0.1366573969351583</v>
      </c>
      <c r="P19" s="180">
        <v>51493408.222222224</v>
      </c>
      <c r="Q19" s="21">
        <v>0.28352678874072873</v>
      </c>
    </row>
    <row r="20" spans="1:38" ht="6" customHeight="1" x14ac:dyDescent="0.15">
      <c r="A20" s="78"/>
      <c r="B20" s="180"/>
      <c r="C20" s="21"/>
      <c r="D20" s="180"/>
      <c r="E20" s="21"/>
      <c r="F20" s="180"/>
      <c r="G20" s="21"/>
      <c r="H20" s="180"/>
      <c r="I20" s="100"/>
      <c r="J20" s="180"/>
      <c r="K20" s="21"/>
      <c r="L20" s="188"/>
      <c r="M20" s="21"/>
      <c r="N20" s="187"/>
      <c r="O20" s="21"/>
      <c r="P20" s="180"/>
      <c r="Q20" s="21"/>
    </row>
    <row r="21" spans="1:38" ht="12.4" customHeight="1" x14ac:dyDescent="0.15">
      <c r="A21" s="79" t="s">
        <v>140</v>
      </c>
      <c r="B21" s="180">
        <v>4478174155.7375002</v>
      </c>
      <c r="C21" s="21">
        <v>42.544745051346538</v>
      </c>
      <c r="D21" s="180">
        <v>1518031210.6666667</v>
      </c>
      <c r="E21" s="21">
        <v>56.530561238945445</v>
      </c>
      <c r="F21" s="180">
        <v>303318678</v>
      </c>
      <c r="G21" s="21">
        <v>36.945550723806285</v>
      </c>
      <c r="H21" s="180">
        <v>2125387477</v>
      </c>
      <c r="I21" s="100">
        <v>58.752962504883087</v>
      </c>
      <c r="J21" s="180">
        <v>4521620303.75</v>
      </c>
      <c r="K21" s="21">
        <v>39.69096673234268</v>
      </c>
      <c r="L21" s="188">
        <v>4983514617.4117651</v>
      </c>
      <c r="M21" s="21">
        <v>43.073848444760685</v>
      </c>
      <c r="N21" s="187">
        <v>4147790759.1666665</v>
      </c>
      <c r="O21" s="21">
        <v>40.836295711527349</v>
      </c>
      <c r="P21" s="180">
        <v>8883559289.2222214</v>
      </c>
      <c r="Q21" s="21">
        <v>48.913581850930548</v>
      </c>
    </row>
    <row r="22" spans="1:38" ht="6" customHeight="1" x14ac:dyDescent="0.15">
      <c r="A22" s="78"/>
      <c r="B22" s="180"/>
      <c r="C22" s="21"/>
      <c r="D22" s="180"/>
      <c r="E22" s="21"/>
      <c r="F22" s="180"/>
      <c r="G22" s="21"/>
      <c r="H22" s="180"/>
      <c r="I22" s="100"/>
      <c r="J22" s="180"/>
      <c r="K22" s="21"/>
      <c r="L22" s="188"/>
      <c r="M22" s="21"/>
      <c r="N22" s="187"/>
      <c r="O22" s="21"/>
      <c r="P22" s="180"/>
      <c r="Q22" s="21"/>
    </row>
    <row r="23" spans="1:38" ht="12.4" customHeight="1" x14ac:dyDescent="0.15">
      <c r="A23" s="78" t="s">
        <v>141</v>
      </c>
      <c r="B23" s="180">
        <v>1028074346.3</v>
      </c>
      <c r="C23" s="21">
        <v>9.7671862317199114</v>
      </c>
      <c r="D23" s="180">
        <v>154175885.66666666</v>
      </c>
      <c r="E23" s="21">
        <v>5.7414164379535633</v>
      </c>
      <c r="F23" s="180">
        <v>17133121.666666668</v>
      </c>
      <c r="G23" s="21">
        <v>2.0868896691979448</v>
      </c>
      <c r="H23" s="180">
        <v>222697267.66666666</v>
      </c>
      <c r="I23" s="100">
        <v>6.1561124071493616</v>
      </c>
      <c r="J23" s="180">
        <v>1174696368.7</v>
      </c>
      <c r="K23" s="21">
        <v>10.311532450437559</v>
      </c>
      <c r="L23" s="188">
        <v>1124792889.3921568</v>
      </c>
      <c r="M23" s="21">
        <v>9.7218854902415739</v>
      </c>
      <c r="N23" s="187">
        <v>955169376.0476191</v>
      </c>
      <c r="O23" s="21">
        <v>9.4039408831491453</v>
      </c>
      <c r="P23" s="180">
        <v>1916369285</v>
      </c>
      <c r="Q23" s="21">
        <v>10.551681237967358</v>
      </c>
      <c r="S23" s="17">
        <f>B23-B24-B25-B26-B27-B33-B34-B35-B36-B37-B38-B39-B40-B41-B42-B43-B44-B45-B46-B47-B48-B49-B50-B51-B52-B53-B54-B55-B56-B57</f>
        <v>0</v>
      </c>
      <c r="T23" s="7">
        <f t="shared" ref="T23:AL23" si="0">C23-C24-C25-C26-C27-C33-C34-C35-C36-C37-C38-C39-C40-C41-C42-C43-C44-C45-C46-C47-C48-C49-C50-C51-C52-C53-C54-C55-C56-C57</f>
        <v>0</v>
      </c>
      <c r="U23" s="17">
        <f>D23-D24-D25-D26-D27-D33-D34-D35-D36-D37-D38-D39-D40-D41-D42-D43-D44-D45-D46-D47-D48-D49-D50-D51-D52-D53-D54-D55-D56-D57</f>
        <v>0</v>
      </c>
      <c r="V23" s="24">
        <f>E23-E24-E25-E26-E27-E33-E34-E35-E36-E37-E38-E39-E40-E41-E42-E43-E44-E45-E46-E47-E48-E49-E50-E51-E52-E53-E54-E55-E56-E57</f>
        <v>0</v>
      </c>
      <c r="W23" s="7">
        <f t="shared" si="0"/>
        <v>0</v>
      </c>
      <c r="X23" s="7">
        <f t="shared" si="0"/>
        <v>0</v>
      </c>
      <c r="Y23" s="7">
        <f t="shared" si="0"/>
        <v>0</v>
      </c>
      <c r="Z23" s="24">
        <f>I23-I24-I25-I26-I27-I33-I34-I35-I36-I37-I38-I39-I40-I41-I42-I43-I44-I45-I46-I47-I48-I49-I50-I51-I52-I53-I54-I55-I56-I57</f>
        <v>-1.7763568394002505E-15</v>
      </c>
      <c r="AA23" s="7">
        <f t="shared" si="0"/>
        <v>0</v>
      </c>
      <c r="AB23" s="7">
        <f t="shared" si="0"/>
        <v>-1.0547118733938987E-15</v>
      </c>
      <c r="AC23" s="17">
        <f>L23-L24-L25-L26-L27-L33-L34-L35-L36-L37-L38-L39-L40-L41-L42-L43-L44-L45-L46-L47-L48-L49-L50-L51-L52-L53-L54-L55-L56-L57</f>
        <v>0</v>
      </c>
      <c r="AD23" s="24">
        <f>M23-M24-M25-M26-M27-M33-M34-M35-M36-M37-M38-M39-M40-M41-M42-M43-M44-M45-M46-M47-M48-M49-M50-M51-M52-M53-M54-M55-M56-M57</f>
        <v>0</v>
      </c>
      <c r="AE23" s="80">
        <f>N23-N24-N25-N26-N27-N33-N34-N35-N36-N37-N38-N39-N40-N41-N42-N43-N44-N45-N46-N47-N48-N49-N50-N51-N52-N53-N54-N55-N56-N57</f>
        <v>0</v>
      </c>
      <c r="AF23" s="24">
        <f>O23-O24-O25-O26-O27-O33-O34-O35-O36-O37-O38-O39-O40-O41-O42-O43-O44-O45-O46-O47-O48-O49-O50-O51-O52-O53-O54-O55-O56-O57</f>
        <v>1.7763568394002505E-15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0</v>
      </c>
      <c r="AK23" s="7">
        <f t="shared" si="0"/>
        <v>0</v>
      </c>
      <c r="AL23" s="7">
        <f t="shared" si="0"/>
        <v>0</v>
      </c>
    </row>
    <row r="24" spans="1:38" ht="12.4" customHeight="1" x14ac:dyDescent="0.15">
      <c r="A24" s="78" t="s">
        <v>142</v>
      </c>
      <c r="B24" s="180">
        <v>4539951.2874999996</v>
      </c>
      <c r="C24" s="21">
        <v>4.3131656642864606E-2</v>
      </c>
      <c r="D24" s="180">
        <v>7216.666666666667</v>
      </c>
      <c r="E24" s="21">
        <v>2.6874428804523286E-4</v>
      </c>
      <c r="F24" s="180">
        <v>21650</v>
      </c>
      <c r="G24" s="21">
        <v>2.6370653414571656E-3</v>
      </c>
      <c r="H24" s="180">
        <v>0</v>
      </c>
      <c r="I24" s="100">
        <v>0</v>
      </c>
      <c r="J24" s="180">
        <v>11823720.449999999</v>
      </c>
      <c r="K24" s="21">
        <v>0.1037890984884911</v>
      </c>
      <c r="L24" s="188">
        <v>2483465.5686274511</v>
      </c>
      <c r="M24" s="21">
        <v>2.1465256497310601E-2</v>
      </c>
      <c r="N24" s="187">
        <v>2757102.7142857141</v>
      </c>
      <c r="O24" s="21">
        <v>2.7144537486323582E-2</v>
      </c>
      <c r="P24" s="180">
        <v>1206492.2222222222</v>
      </c>
      <c r="Q24" s="21">
        <v>6.6430418419985097E-3</v>
      </c>
    </row>
    <row r="25" spans="1:38" ht="12.4" customHeight="1" x14ac:dyDescent="0.15">
      <c r="A25" s="78" t="s">
        <v>143</v>
      </c>
      <c r="B25" s="180">
        <v>9675204.5</v>
      </c>
      <c r="C25" s="21">
        <v>9.1918959481456453E-2</v>
      </c>
      <c r="D25" s="180">
        <v>23065.444444444445</v>
      </c>
      <c r="E25" s="21">
        <v>8.5894315644375447E-4</v>
      </c>
      <c r="F25" s="180">
        <v>0</v>
      </c>
      <c r="G25" s="21">
        <v>0</v>
      </c>
      <c r="H25" s="180">
        <v>34598.166666666664</v>
      </c>
      <c r="I25" s="100">
        <v>9.5641138893581736E-4</v>
      </c>
      <c r="J25" s="180">
        <v>5862749.1500000004</v>
      </c>
      <c r="K25" s="21">
        <v>5.1463450232593043E-2</v>
      </c>
      <c r="L25" s="188">
        <v>12873603.68627451</v>
      </c>
      <c r="M25" s="21">
        <v>0.11126999651673412</v>
      </c>
      <c r="N25" s="187">
        <v>8726422.9047619049</v>
      </c>
      <c r="O25" s="21">
        <v>8.5914359458744233E-2</v>
      </c>
      <c r="P25" s="180">
        <v>32227114</v>
      </c>
      <c r="Q25" s="21">
        <v>0.17744504507002426</v>
      </c>
    </row>
    <row r="26" spans="1:38" ht="12.4" customHeight="1" x14ac:dyDescent="0.15">
      <c r="A26" s="78" t="s">
        <v>144</v>
      </c>
      <c r="B26" s="180">
        <v>19576134.637499999</v>
      </c>
      <c r="C26" s="21">
        <v>0.18598241789596268</v>
      </c>
      <c r="D26" s="180">
        <v>13958412.666666666</v>
      </c>
      <c r="E26" s="21">
        <v>0.51980281861592059</v>
      </c>
      <c r="F26" s="180">
        <v>0</v>
      </c>
      <c r="G26" s="21">
        <v>0</v>
      </c>
      <c r="H26" s="180">
        <v>20937619</v>
      </c>
      <c r="I26" s="100">
        <v>0.57878723637954688</v>
      </c>
      <c r="J26" s="180">
        <v>21695757.5</v>
      </c>
      <c r="K26" s="21">
        <v>0.19044624079808312</v>
      </c>
      <c r="L26" s="188">
        <v>19736272.68627451</v>
      </c>
      <c r="M26" s="21">
        <v>0.1705858784045414</v>
      </c>
      <c r="N26" s="187">
        <v>23573368.952380951</v>
      </c>
      <c r="O26" s="21">
        <v>0.2320871811889017</v>
      </c>
      <c r="P26" s="180">
        <v>1829823.4444444445</v>
      </c>
      <c r="Q26" s="21">
        <v>1.0075152977385177E-2</v>
      </c>
    </row>
    <row r="27" spans="1:38" ht="12.4" customHeight="1" x14ac:dyDescent="0.15">
      <c r="A27" s="78" t="s">
        <v>145</v>
      </c>
      <c r="B27" s="180">
        <v>106383782.27500001</v>
      </c>
      <c r="C27" s="21">
        <v>1.010695595366466</v>
      </c>
      <c r="D27" s="180">
        <v>25430573.888888888</v>
      </c>
      <c r="E27" s="21">
        <v>0.94701914194242032</v>
      </c>
      <c r="F27" s="180">
        <v>140555</v>
      </c>
      <c r="G27" s="21">
        <v>1.712021797083196E-2</v>
      </c>
      <c r="H27" s="180">
        <v>38075583.333333336</v>
      </c>
      <c r="I27" s="100">
        <v>1.0525390518873774</v>
      </c>
      <c r="J27" s="180">
        <v>51301242.850000001</v>
      </c>
      <c r="K27" s="21">
        <v>0.45032439402275032</v>
      </c>
      <c r="L27" s="188">
        <v>142270638.43137255</v>
      </c>
      <c r="M27" s="21">
        <v>1.2296831430013933</v>
      </c>
      <c r="N27" s="187">
        <v>165548349.02380952</v>
      </c>
      <c r="O27" s="21">
        <v>1.6298752101587821</v>
      </c>
      <c r="P27" s="180">
        <v>33641322.333333336</v>
      </c>
      <c r="Q27" s="21">
        <v>0.18523178829024367</v>
      </c>
    </row>
    <row r="28" spans="1:38" ht="12.4" customHeight="1" x14ac:dyDescent="0.15">
      <c r="A28" s="78" t="s">
        <v>146</v>
      </c>
      <c r="B28" s="180">
        <v>101354871.05</v>
      </c>
      <c r="C28" s="21">
        <v>0.96291859105336675</v>
      </c>
      <c r="D28" s="180">
        <v>25383722.222222224</v>
      </c>
      <c r="E28" s="21">
        <v>0.94527441430241121</v>
      </c>
      <c r="F28" s="180">
        <v>0</v>
      </c>
      <c r="G28" s="21">
        <v>0</v>
      </c>
      <c r="H28" s="180">
        <v>38075583.333333336</v>
      </c>
      <c r="I28" s="100">
        <v>1.0525390518873774</v>
      </c>
      <c r="J28" s="180">
        <v>46056533.5</v>
      </c>
      <c r="K28" s="21">
        <v>0.40428612226450178</v>
      </c>
      <c r="L28" s="188">
        <v>136447166.94117647</v>
      </c>
      <c r="M28" s="21">
        <v>1.179349322866766</v>
      </c>
      <c r="N28" s="187">
        <v>159879277.38095239</v>
      </c>
      <c r="O28" s="21">
        <v>1.57406142892936</v>
      </c>
      <c r="P28" s="180">
        <v>27097318.222222224</v>
      </c>
      <c r="Q28" s="21">
        <v>0.14919998276044863</v>
      </c>
    </row>
    <row r="29" spans="1:38" ht="12.4" customHeight="1" x14ac:dyDescent="0.15">
      <c r="A29" s="78" t="s">
        <v>147</v>
      </c>
      <c r="B29" s="180">
        <v>0</v>
      </c>
      <c r="C29" s="21">
        <v>0</v>
      </c>
      <c r="D29" s="180">
        <v>0</v>
      </c>
      <c r="E29" s="21">
        <v>0</v>
      </c>
      <c r="F29" s="180">
        <v>0</v>
      </c>
      <c r="G29" s="21">
        <v>0</v>
      </c>
      <c r="H29" s="180">
        <v>0</v>
      </c>
      <c r="I29" s="100">
        <v>0</v>
      </c>
      <c r="J29" s="180">
        <v>0</v>
      </c>
      <c r="K29" s="21">
        <v>0</v>
      </c>
      <c r="L29" s="188">
        <v>0</v>
      </c>
      <c r="M29" s="21">
        <v>0</v>
      </c>
      <c r="N29" s="187">
        <v>0</v>
      </c>
      <c r="O29" s="21">
        <v>0</v>
      </c>
      <c r="P29" s="180">
        <v>0</v>
      </c>
      <c r="Q29" s="21">
        <v>0</v>
      </c>
    </row>
    <row r="30" spans="1:38" ht="12.4" customHeight="1" x14ac:dyDescent="0.15">
      <c r="A30" s="78" t="s">
        <v>148</v>
      </c>
      <c r="B30" s="180">
        <v>1168138.6875</v>
      </c>
      <c r="C30" s="21">
        <v>1.1097862860163238E-2</v>
      </c>
      <c r="D30" s="180">
        <v>46851.666666666664</v>
      </c>
      <c r="E30" s="21">
        <v>1.7447276400091316E-3</v>
      </c>
      <c r="F30" s="180">
        <v>140555</v>
      </c>
      <c r="G30" s="21">
        <v>1.712021797083196E-2</v>
      </c>
      <c r="H30" s="180">
        <v>0</v>
      </c>
      <c r="I30" s="100">
        <v>0</v>
      </c>
      <c r="J30" s="180">
        <v>4509200.5</v>
      </c>
      <c r="K30" s="21">
        <v>3.9581945190428902E-2</v>
      </c>
      <c r="L30" s="188">
        <v>55792.549019607846</v>
      </c>
      <c r="M30" s="21">
        <v>4.8222990907280486E-4</v>
      </c>
      <c r="N30" s="187">
        <v>64479.666666666664</v>
      </c>
      <c r="O30" s="21">
        <v>6.3482246050177609E-4</v>
      </c>
      <c r="P30" s="180">
        <v>15252.666666666666</v>
      </c>
      <c r="Q30" s="21">
        <v>8.3982392097062226E-5</v>
      </c>
    </row>
    <row r="31" spans="1:38" ht="12.4" customHeight="1" x14ac:dyDescent="0.15">
      <c r="A31" s="78" t="s">
        <v>149</v>
      </c>
      <c r="B31" s="180">
        <v>531982.11250000005</v>
      </c>
      <c r="C31" s="21">
        <v>5.0540784170243751E-3</v>
      </c>
      <c r="D31" s="180">
        <v>0</v>
      </c>
      <c r="E31" s="21">
        <v>0</v>
      </c>
      <c r="F31" s="180">
        <v>0</v>
      </c>
      <c r="G31" s="21">
        <v>0</v>
      </c>
      <c r="H31" s="180">
        <v>0</v>
      </c>
      <c r="I31" s="100">
        <v>0</v>
      </c>
      <c r="J31" s="180">
        <v>0</v>
      </c>
      <c r="K31" s="21">
        <v>0</v>
      </c>
      <c r="L31" s="188">
        <v>834481.74509803916</v>
      </c>
      <c r="M31" s="21">
        <v>7.2126486983076984E-3</v>
      </c>
      <c r="N31" s="187">
        <v>949629.35714285716</v>
      </c>
      <c r="O31" s="21">
        <v>9.3493976664397842E-3</v>
      </c>
      <c r="P31" s="180">
        <v>297126.22222222225</v>
      </c>
      <c r="Q31" s="21">
        <v>1.6360005395986831E-3</v>
      </c>
    </row>
    <row r="32" spans="1:38" ht="12.4" customHeight="1" x14ac:dyDescent="0.15">
      <c r="A32" s="78" t="s">
        <v>150</v>
      </c>
      <c r="B32" s="180">
        <v>3328790.4249999998</v>
      </c>
      <c r="C32" s="21">
        <v>3.162506303591156E-2</v>
      </c>
      <c r="D32" s="180">
        <v>0</v>
      </c>
      <c r="E32" s="21">
        <v>0</v>
      </c>
      <c r="F32" s="180">
        <v>0</v>
      </c>
      <c r="G32" s="21">
        <v>0</v>
      </c>
      <c r="H32" s="180">
        <v>0</v>
      </c>
      <c r="I32" s="100">
        <v>0</v>
      </c>
      <c r="J32" s="180">
        <v>735508.85</v>
      </c>
      <c r="K32" s="21">
        <v>6.4563265678195926E-3</v>
      </c>
      <c r="L32" s="188">
        <v>4933197.1960784318</v>
      </c>
      <c r="M32" s="21">
        <v>4.2638941527246954E-2</v>
      </c>
      <c r="N32" s="187">
        <v>4654962.6190476194</v>
      </c>
      <c r="O32" s="21">
        <v>4.582956110248091E-2</v>
      </c>
      <c r="P32" s="180">
        <v>6231625.222222222</v>
      </c>
      <c r="Q32" s="21">
        <v>3.4311822598099298E-2</v>
      </c>
    </row>
    <row r="33" spans="1:17" ht="12.4" customHeight="1" x14ac:dyDescent="0.15">
      <c r="A33" s="78" t="s">
        <v>151</v>
      </c>
      <c r="B33" s="180">
        <v>0</v>
      </c>
      <c r="C33" s="21">
        <v>0</v>
      </c>
      <c r="D33" s="180">
        <v>0</v>
      </c>
      <c r="E33" s="21">
        <v>0</v>
      </c>
      <c r="F33" s="180">
        <v>0</v>
      </c>
      <c r="G33" s="21">
        <v>0</v>
      </c>
      <c r="H33" s="180">
        <v>0</v>
      </c>
      <c r="I33" s="100">
        <v>0</v>
      </c>
      <c r="J33" s="180">
        <v>0</v>
      </c>
      <c r="K33" s="21">
        <v>0</v>
      </c>
      <c r="L33" s="188">
        <v>0</v>
      </c>
      <c r="M33" s="21">
        <v>0</v>
      </c>
      <c r="N33" s="187">
        <v>0</v>
      </c>
      <c r="O33" s="21">
        <v>0</v>
      </c>
      <c r="P33" s="180">
        <v>0</v>
      </c>
      <c r="Q33" s="21">
        <v>0</v>
      </c>
    </row>
    <row r="34" spans="1:17" ht="12.4" customHeight="1" x14ac:dyDescent="0.15">
      <c r="A34" s="78" t="s">
        <v>152</v>
      </c>
      <c r="B34" s="180">
        <v>0</v>
      </c>
      <c r="C34" s="21">
        <v>0</v>
      </c>
      <c r="D34" s="180">
        <v>0</v>
      </c>
      <c r="E34" s="21">
        <v>0</v>
      </c>
      <c r="F34" s="180">
        <v>0</v>
      </c>
      <c r="G34" s="21">
        <v>0</v>
      </c>
      <c r="H34" s="180">
        <v>0</v>
      </c>
      <c r="I34" s="100">
        <v>0</v>
      </c>
      <c r="J34" s="180">
        <v>0</v>
      </c>
      <c r="K34" s="21">
        <v>0</v>
      </c>
      <c r="L34" s="188">
        <v>0</v>
      </c>
      <c r="M34" s="21">
        <v>0</v>
      </c>
      <c r="N34" s="187">
        <v>0</v>
      </c>
      <c r="O34" s="21">
        <v>0</v>
      </c>
      <c r="P34" s="180">
        <v>0</v>
      </c>
      <c r="Q34" s="21">
        <v>0</v>
      </c>
    </row>
    <row r="35" spans="1:17" ht="12.4" customHeight="1" x14ac:dyDescent="0.15">
      <c r="A35" s="78" t="s">
        <v>153</v>
      </c>
      <c r="B35" s="180">
        <v>20123.9375</v>
      </c>
      <c r="C35" s="21">
        <v>1.9118680082367892E-4</v>
      </c>
      <c r="D35" s="180">
        <v>178879.44444444444</v>
      </c>
      <c r="E35" s="21">
        <v>6.6613619782654515E-3</v>
      </c>
      <c r="F35" s="180">
        <v>250000</v>
      </c>
      <c r="G35" s="21">
        <v>3.0451100940613922E-2</v>
      </c>
      <c r="H35" s="180">
        <v>143319.16666666666</v>
      </c>
      <c r="I35" s="100">
        <v>3.9618308268585681E-3</v>
      </c>
      <c r="J35" s="180">
        <v>0</v>
      </c>
      <c r="K35" s="21">
        <v>0</v>
      </c>
      <c r="L35" s="188">
        <v>0</v>
      </c>
      <c r="M35" s="21">
        <v>0</v>
      </c>
      <c r="N35" s="187">
        <v>0</v>
      </c>
      <c r="O35" s="21">
        <v>0</v>
      </c>
      <c r="P35" s="180">
        <v>0</v>
      </c>
      <c r="Q35" s="21">
        <v>0</v>
      </c>
    </row>
    <row r="36" spans="1:17" ht="12.4" customHeight="1" x14ac:dyDescent="0.15">
      <c r="A36" s="78" t="s">
        <v>154</v>
      </c>
      <c r="B36" s="180">
        <v>240535.23749999999</v>
      </c>
      <c r="C36" s="21">
        <v>2.2851970467006669E-3</v>
      </c>
      <c r="D36" s="180">
        <v>0</v>
      </c>
      <c r="E36" s="21">
        <v>0</v>
      </c>
      <c r="F36" s="180">
        <v>0</v>
      </c>
      <c r="G36" s="21">
        <v>0</v>
      </c>
      <c r="H36" s="180">
        <v>0</v>
      </c>
      <c r="I36" s="100">
        <v>0</v>
      </c>
      <c r="J36" s="180">
        <v>0</v>
      </c>
      <c r="K36" s="21">
        <v>0</v>
      </c>
      <c r="L36" s="188">
        <v>377310.17647058825</v>
      </c>
      <c r="M36" s="21">
        <v>3.2611926733749118E-3</v>
      </c>
      <c r="N36" s="187">
        <v>458162.35714285716</v>
      </c>
      <c r="O36" s="21">
        <v>4.5107515269008115E-3</v>
      </c>
      <c r="P36" s="180">
        <v>0</v>
      </c>
      <c r="Q36" s="21">
        <v>0</v>
      </c>
    </row>
    <row r="37" spans="1:17" ht="12.4" customHeight="1" x14ac:dyDescent="0.15">
      <c r="A37" s="78" t="s">
        <v>155</v>
      </c>
      <c r="B37" s="180">
        <v>107125</v>
      </c>
      <c r="C37" s="21">
        <v>1.0177375097809068E-3</v>
      </c>
      <c r="D37" s="180">
        <v>0</v>
      </c>
      <c r="E37" s="21">
        <v>0</v>
      </c>
      <c r="F37" s="180">
        <v>0</v>
      </c>
      <c r="G37" s="21">
        <v>0</v>
      </c>
      <c r="H37" s="180">
        <v>0</v>
      </c>
      <c r="I37" s="100">
        <v>0</v>
      </c>
      <c r="J37" s="180">
        <v>0</v>
      </c>
      <c r="K37" s="21">
        <v>0</v>
      </c>
      <c r="L37" s="188">
        <v>168039.21568627452</v>
      </c>
      <c r="M37" s="21">
        <v>1.4524078416381194E-3</v>
      </c>
      <c r="N37" s="187">
        <v>204047.61904761905</v>
      </c>
      <c r="O37" s="21">
        <v>2.0089125499512289E-3</v>
      </c>
      <c r="P37" s="180">
        <v>0</v>
      </c>
      <c r="Q37" s="21">
        <v>0</v>
      </c>
    </row>
    <row r="38" spans="1:17" ht="12.4" customHeight="1" x14ac:dyDescent="0.15">
      <c r="A38" s="78" t="s">
        <v>156</v>
      </c>
      <c r="B38" s="180">
        <v>105473477.45</v>
      </c>
      <c r="C38" s="21">
        <v>1.0020472745661202</v>
      </c>
      <c r="D38" s="180">
        <v>232161.66666666666</v>
      </c>
      <c r="E38" s="21">
        <v>8.6455596055050338E-3</v>
      </c>
      <c r="F38" s="180">
        <v>0</v>
      </c>
      <c r="G38" s="21">
        <v>0</v>
      </c>
      <c r="H38" s="180">
        <v>348242.5</v>
      </c>
      <c r="I38" s="100">
        <v>9.626611037525535E-3</v>
      </c>
      <c r="J38" s="180">
        <v>190806432.40000001</v>
      </c>
      <c r="K38" s="21">
        <v>1.674906615759951</v>
      </c>
      <c r="L38" s="188">
        <v>90581570.450980395</v>
      </c>
      <c r="M38" s="21">
        <v>0.78292071701002142</v>
      </c>
      <c r="N38" s="187">
        <v>101783987.71428572</v>
      </c>
      <c r="O38" s="21">
        <v>1.0020951543452778</v>
      </c>
      <c r="P38" s="180">
        <v>38303623.222222224</v>
      </c>
      <c r="Q38" s="21">
        <v>0.21090278667250351</v>
      </c>
    </row>
    <row r="39" spans="1:17" ht="12.4" customHeight="1" x14ac:dyDescent="0.15">
      <c r="A39" s="78" t="s">
        <v>157</v>
      </c>
      <c r="B39" s="180">
        <v>77092687.712500006</v>
      </c>
      <c r="C39" s="21">
        <v>0.73241652289229275</v>
      </c>
      <c r="D39" s="180">
        <v>2006645.4444444445</v>
      </c>
      <c r="E39" s="21">
        <v>7.4726258844309307E-2</v>
      </c>
      <c r="F39" s="180">
        <v>0</v>
      </c>
      <c r="G39" s="21">
        <v>0</v>
      </c>
      <c r="H39" s="180">
        <v>3009968.1666666665</v>
      </c>
      <c r="I39" s="100">
        <v>8.320579129725357E-2</v>
      </c>
      <c r="J39" s="180">
        <v>85173359.549999997</v>
      </c>
      <c r="K39" s="21">
        <v>0.74765521058395923</v>
      </c>
      <c r="L39" s="188">
        <v>87174274.843137249</v>
      </c>
      <c r="M39" s="21">
        <v>0.75347055063427626</v>
      </c>
      <c r="N39" s="187">
        <v>72251586.190476194</v>
      </c>
      <c r="O39" s="21">
        <v>0.71133943600712746</v>
      </c>
      <c r="P39" s="180">
        <v>156813488.55555555</v>
      </c>
      <c r="Q39" s="21">
        <v>0.86342750220600872</v>
      </c>
    </row>
    <row r="40" spans="1:17" ht="12.4" customHeight="1" x14ac:dyDescent="0.15">
      <c r="A40" s="78" t="s">
        <v>158</v>
      </c>
      <c r="B40" s="180">
        <v>123303668.96250001</v>
      </c>
      <c r="C40" s="21">
        <v>1.1714424177058953</v>
      </c>
      <c r="D40" s="180">
        <v>3474467</v>
      </c>
      <c r="E40" s="21">
        <v>0.1293870429909916</v>
      </c>
      <c r="F40" s="180">
        <v>5155744.333333333</v>
      </c>
      <c r="G40" s="21">
        <v>0.62799236447332618</v>
      </c>
      <c r="H40" s="180">
        <v>2633828.3333333335</v>
      </c>
      <c r="I40" s="100">
        <v>7.2808002769949531E-2</v>
      </c>
      <c r="J40" s="180">
        <v>262448077.55000001</v>
      </c>
      <c r="K40" s="21">
        <v>2.3037798875693229</v>
      </c>
      <c r="L40" s="188">
        <v>89883563.980392158</v>
      </c>
      <c r="M40" s="21">
        <v>0.7768876605758066</v>
      </c>
      <c r="N40" s="187">
        <v>78999062.142857149</v>
      </c>
      <c r="O40" s="21">
        <v>0.77777044453592015</v>
      </c>
      <c r="P40" s="180">
        <v>140677905.8888889</v>
      </c>
      <c r="Q40" s="21">
        <v>0.77458370460384762</v>
      </c>
    </row>
    <row r="41" spans="1:17" ht="12.4" customHeight="1" x14ac:dyDescent="0.15">
      <c r="A41" s="78" t="s">
        <v>159</v>
      </c>
      <c r="B41" s="180">
        <v>0</v>
      </c>
      <c r="C41" s="21">
        <v>0</v>
      </c>
      <c r="D41" s="180">
        <v>0</v>
      </c>
      <c r="E41" s="21">
        <v>0</v>
      </c>
      <c r="F41" s="180">
        <v>0</v>
      </c>
      <c r="G41" s="21">
        <v>0</v>
      </c>
      <c r="H41" s="180">
        <v>0</v>
      </c>
      <c r="I41" s="100">
        <v>0</v>
      </c>
      <c r="J41" s="180">
        <v>0</v>
      </c>
      <c r="K41" s="21">
        <v>0</v>
      </c>
      <c r="L41" s="188">
        <v>0</v>
      </c>
      <c r="M41" s="21">
        <v>0</v>
      </c>
      <c r="N41" s="187">
        <v>0</v>
      </c>
      <c r="O41" s="21">
        <v>0</v>
      </c>
      <c r="P41" s="180">
        <v>0</v>
      </c>
      <c r="Q41" s="21">
        <v>0</v>
      </c>
    </row>
    <row r="42" spans="1:17" ht="12.4" customHeight="1" x14ac:dyDescent="0.15">
      <c r="A42" s="78" t="s">
        <v>160</v>
      </c>
      <c r="B42" s="180">
        <v>4092503</v>
      </c>
      <c r="C42" s="21">
        <v>3.888068902675277E-2</v>
      </c>
      <c r="D42" s="180">
        <v>27888888.888888888</v>
      </c>
      <c r="E42" s="21">
        <v>1.0385653009908151</v>
      </c>
      <c r="F42" s="180">
        <v>0</v>
      </c>
      <c r="G42" s="21">
        <v>0</v>
      </c>
      <c r="H42" s="180">
        <v>41833333.333333336</v>
      </c>
      <c r="I42" s="100">
        <v>1.1564160847775662</v>
      </c>
      <c r="J42" s="180">
        <v>3062500</v>
      </c>
      <c r="K42" s="21">
        <v>2.6882749424357713E-2</v>
      </c>
      <c r="L42" s="188">
        <v>297063.5294117647</v>
      </c>
      <c r="M42" s="21">
        <v>2.5675994607584013E-3</v>
      </c>
      <c r="N42" s="187">
        <v>360720</v>
      </c>
      <c r="O42" s="21">
        <v>3.5514010817704915E-3</v>
      </c>
      <c r="P42" s="180">
        <v>0</v>
      </c>
      <c r="Q42" s="21">
        <v>0</v>
      </c>
    </row>
    <row r="43" spans="1:17" ht="12.4" customHeight="1" x14ac:dyDescent="0.15">
      <c r="A43" s="78" t="s">
        <v>161</v>
      </c>
      <c r="B43" s="180">
        <v>45191257.424999997</v>
      </c>
      <c r="C43" s="21">
        <v>0.42933804243255452</v>
      </c>
      <c r="D43" s="180">
        <v>8656173.1111111119</v>
      </c>
      <c r="E43" s="21">
        <v>0.32235063463397379</v>
      </c>
      <c r="F43" s="180">
        <v>1965000</v>
      </c>
      <c r="G43" s="21">
        <v>0.23934565339322542</v>
      </c>
      <c r="H43" s="180">
        <v>12001759.666666666</v>
      </c>
      <c r="I43" s="100">
        <v>0.33176959181278021</v>
      </c>
      <c r="J43" s="180">
        <v>66663717.950000003</v>
      </c>
      <c r="K43" s="21">
        <v>0.58517682460274534</v>
      </c>
      <c r="L43" s="188">
        <v>43218052.490196079</v>
      </c>
      <c r="M43" s="21">
        <v>0.37354517563494988</v>
      </c>
      <c r="N43" s="187">
        <v>28524462.666666668</v>
      </c>
      <c r="O43" s="21">
        <v>0.28083224542947993</v>
      </c>
      <c r="P43" s="180">
        <v>111788138.33333333</v>
      </c>
      <c r="Q43" s="21">
        <v>0.61551435368529861</v>
      </c>
    </row>
    <row r="44" spans="1:17" ht="12.4" customHeight="1" x14ac:dyDescent="0.15">
      <c r="A44" s="78" t="s">
        <v>162</v>
      </c>
      <c r="B44" s="180">
        <v>96988992.9375</v>
      </c>
      <c r="C44" s="21">
        <v>0.92144071083658541</v>
      </c>
      <c r="D44" s="180">
        <v>1670531.111111111</v>
      </c>
      <c r="E44" s="21">
        <v>6.2209565004106321E-2</v>
      </c>
      <c r="F44" s="180">
        <v>295416.66666666669</v>
      </c>
      <c r="G44" s="21">
        <v>3.598305094482545E-2</v>
      </c>
      <c r="H44" s="180">
        <v>2358088.3333333335</v>
      </c>
      <c r="I44" s="100">
        <v>6.5185608238876244E-2</v>
      </c>
      <c r="J44" s="180">
        <v>263130300.05000001</v>
      </c>
      <c r="K44" s="21">
        <v>2.3097684643919054</v>
      </c>
      <c r="L44" s="188">
        <v>48656444.196078435</v>
      </c>
      <c r="M44" s="21">
        <v>0.42055064829955729</v>
      </c>
      <c r="N44" s="187">
        <v>37645110.642857142</v>
      </c>
      <c r="O44" s="21">
        <v>0.37062787386452839</v>
      </c>
      <c r="P44" s="180">
        <v>100042667.44444445</v>
      </c>
      <c r="Q44" s="21">
        <v>0.55084285963691615</v>
      </c>
    </row>
    <row r="45" spans="1:17" ht="12.4" customHeight="1" x14ac:dyDescent="0.15">
      <c r="A45" s="78" t="s">
        <v>163</v>
      </c>
      <c r="B45" s="180">
        <v>18532178.0625</v>
      </c>
      <c r="C45" s="21">
        <v>0.17606434307720045</v>
      </c>
      <c r="D45" s="180">
        <v>5837662.444444444</v>
      </c>
      <c r="E45" s="21">
        <v>0.21739100750308762</v>
      </c>
      <c r="F45" s="180">
        <v>0</v>
      </c>
      <c r="G45" s="21">
        <v>0</v>
      </c>
      <c r="H45" s="180">
        <v>8756493.666666666</v>
      </c>
      <c r="I45" s="100">
        <v>0.2420593654753678</v>
      </c>
      <c r="J45" s="180">
        <v>7777259.7999999998</v>
      </c>
      <c r="K45" s="21">
        <v>6.8269102501724216E-2</v>
      </c>
      <c r="L45" s="188">
        <v>24990001.705882352</v>
      </c>
      <c r="M45" s="21">
        <v>0.21599526212938727</v>
      </c>
      <c r="N45" s="187">
        <v>16421324.595238095</v>
      </c>
      <c r="O45" s="21">
        <v>0.16167307033608599</v>
      </c>
      <c r="P45" s="180">
        <v>64977161.555555552</v>
      </c>
      <c r="Q45" s="21">
        <v>0.35776940376193178</v>
      </c>
    </row>
    <row r="46" spans="1:17" ht="12.4" customHeight="1" x14ac:dyDescent="0.15">
      <c r="A46" s="79" t="s">
        <v>164</v>
      </c>
      <c r="B46" s="180">
        <v>11761446.324999999</v>
      </c>
      <c r="C46" s="21">
        <v>0.11173923075124664</v>
      </c>
      <c r="D46" s="180">
        <v>1084086.4444444445</v>
      </c>
      <c r="E46" s="21">
        <v>4.0370721435340894E-2</v>
      </c>
      <c r="F46" s="180">
        <v>100000</v>
      </c>
      <c r="G46" s="21">
        <v>1.218044037624557E-2</v>
      </c>
      <c r="H46" s="180">
        <v>1576129.6666666667</v>
      </c>
      <c r="I46" s="100">
        <v>4.3569602348090125E-2</v>
      </c>
      <c r="J46" s="180">
        <v>19654614.25</v>
      </c>
      <c r="K46" s="21">
        <v>0.17252900242127686</v>
      </c>
      <c r="L46" s="188">
        <v>10550326.333333334</v>
      </c>
      <c r="M46" s="21">
        <v>9.1189289570256543E-2</v>
      </c>
      <c r="N46" s="187">
        <v>8256795.2619047621</v>
      </c>
      <c r="O46" s="21">
        <v>8.1290728612458521E-2</v>
      </c>
      <c r="P46" s="180">
        <v>21253471.333333332</v>
      </c>
      <c r="Q46" s="21">
        <v>0.11702329841380776</v>
      </c>
    </row>
    <row r="47" spans="1:17" ht="12.4" customHeight="1" x14ac:dyDescent="0.15">
      <c r="A47" s="78" t="s">
        <v>165</v>
      </c>
      <c r="B47" s="180">
        <v>12768491.487500001</v>
      </c>
      <c r="C47" s="21">
        <v>0.12130662991969153</v>
      </c>
      <c r="D47" s="180">
        <v>27777.777777777777</v>
      </c>
      <c r="E47" s="21">
        <v>1.034427590628302E-3</v>
      </c>
      <c r="F47" s="180">
        <v>0</v>
      </c>
      <c r="G47" s="21">
        <v>0</v>
      </c>
      <c r="H47" s="180">
        <v>41666.666666666664</v>
      </c>
      <c r="I47" s="100">
        <v>1.1518088493800457E-3</v>
      </c>
      <c r="J47" s="180">
        <v>0</v>
      </c>
      <c r="K47" s="21">
        <v>0</v>
      </c>
      <c r="L47" s="188">
        <v>20024104.294117648</v>
      </c>
      <c r="M47" s="21">
        <v>0.17307368390039166</v>
      </c>
      <c r="N47" s="187">
        <v>24314983.785714287</v>
      </c>
      <c r="O47" s="21">
        <v>0.23938861088882699</v>
      </c>
      <c r="P47" s="180">
        <v>0</v>
      </c>
      <c r="Q47" s="21">
        <v>0</v>
      </c>
    </row>
    <row r="48" spans="1:17" ht="12.4" customHeight="1" x14ac:dyDescent="0.15">
      <c r="A48" s="78" t="s">
        <v>166</v>
      </c>
      <c r="B48" s="180">
        <v>2025468.5</v>
      </c>
      <c r="C48" s="21">
        <v>1.9242896311128761E-2</v>
      </c>
      <c r="D48" s="180">
        <v>7357.4444444444443</v>
      </c>
      <c r="E48" s="21">
        <v>2.7398676707453707E-4</v>
      </c>
      <c r="F48" s="180">
        <v>0</v>
      </c>
      <c r="G48" s="21">
        <v>0</v>
      </c>
      <c r="H48" s="180">
        <v>11036.166666666666</v>
      </c>
      <c r="I48" s="100">
        <v>3.0507730631759396E-4</v>
      </c>
      <c r="J48" s="180">
        <v>2910086.05</v>
      </c>
      <c r="K48" s="21">
        <v>2.5544853578928623E-2</v>
      </c>
      <c r="L48" s="188">
        <v>2034696.9019607843</v>
      </c>
      <c r="M48" s="21">
        <v>1.7586428999299436E-2</v>
      </c>
      <c r="N48" s="187">
        <v>1785902.9761904762</v>
      </c>
      <c r="O48" s="21">
        <v>1.7582772681248606E-2</v>
      </c>
      <c r="P48" s="180">
        <v>3195735.222222222</v>
      </c>
      <c r="Q48" s="21">
        <v>1.7595971533134684E-2</v>
      </c>
    </row>
    <row r="49" spans="1:17" ht="12.4" customHeight="1" x14ac:dyDescent="0.15">
      <c r="A49" s="78" t="s">
        <v>167</v>
      </c>
      <c r="B49" s="180">
        <v>152576597</v>
      </c>
      <c r="C49" s="21">
        <v>1.4495488997117849</v>
      </c>
      <c r="D49" s="180">
        <v>8605972.777777778</v>
      </c>
      <c r="E49" s="21">
        <v>0.32048120467905916</v>
      </c>
      <c r="F49" s="180">
        <v>2830226.6666666665</v>
      </c>
      <c r="G49" s="21">
        <v>0.34473407164593578</v>
      </c>
      <c r="H49" s="180">
        <v>11493845.833333334</v>
      </c>
      <c r="I49" s="100">
        <v>0.31772912026183919</v>
      </c>
      <c r="J49" s="180">
        <v>110344541.34999999</v>
      </c>
      <c r="K49" s="21">
        <v>0.96860886708823779</v>
      </c>
      <c r="L49" s="188">
        <v>194544768.19607842</v>
      </c>
      <c r="M49" s="21">
        <v>1.6815024143244317</v>
      </c>
      <c r="N49" s="187">
        <v>157299248.52380952</v>
      </c>
      <c r="O49" s="21">
        <v>1.5486602388809672</v>
      </c>
      <c r="P49" s="180">
        <v>368357193.33333331</v>
      </c>
      <c r="Q49" s="21">
        <v>2.0282039146571105</v>
      </c>
    </row>
    <row r="50" spans="1:17" ht="12.4" customHeight="1" x14ac:dyDescent="0.15">
      <c r="A50" s="78" t="s">
        <v>168</v>
      </c>
      <c r="B50" s="180">
        <v>375094.1875</v>
      </c>
      <c r="C50" s="21">
        <v>3.5635698886305016E-3</v>
      </c>
      <c r="D50" s="180">
        <v>300000</v>
      </c>
      <c r="E50" s="21">
        <v>1.1171817978785662E-2</v>
      </c>
      <c r="F50" s="180">
        <v>0</v>
      </c>
      <c r="G50" s="21">
        <v>0</v>
      </c>
      <c r="H50" s="180">
        <v>450000</v>
      </c>
      <c r="I50" s="100">
        <v>1.2439535573304496E-2</v>
      </c>
      <c r="J50" s="180">
        <v>0</v>
      </c>
      <c r="K50" s="21">
        <v>0</v>
      </c>
      <c r="L50" s="188">
        <v>535441.86274509807</v>
      </c>
      <c r="M50" s="21">
        <v>4.6279670909926962E-3</v>
      </c>
      <c r="N50" s="187">
        <v>208333.33333333334</v>
      </c>
      <c r="O50" s="21">
        <v>2.0511067458661909E-3</v>
      </c>
      <c r="P50" s="180">
        <v>2061948.3333333333</v>
      </c>
      <c r="Q50" s="21">
        <v>1.1353251021496829E-2</v>
      </c>
    </row>
    <row r="51" spans="1:17" ht="12.4" customHeight="1" x14ac:dyDescent="0.15">
      <c r="A51" s="78" t="s">
        <v>169</v>
      </c>
      <c r="B51" s="180">
        <v>1552797.7749999999</v>
      </c>
      <c r="C51" s="21">
        <v>1.4752303764031111E-2</v>
      </c>
      <c r="D51" s="180">
        <v>0</v>
      </c>
      <c r="E51" s="21">
        <v>0</v>
      </c>
      <c r="F51" s="180">
        <v>0</v>
      </c>
      <c r="G51" s="21">
        <v>0</v>
      </c>
      <c r="H51" s="180">
        <v>0</v>
      </c>
      <c r="I51" s="100">
        <v>0</v>
      </c>
      <c r="J51" s="180">
        <v>0</v>
      </c>
      <c r="K51" s="21">
        <v>0</v>
      </c>
      <c r="L51" s="188">
        <v>2435761.2156862747</v>
      </c>
      <c r="M51" s="21">
        <v>2.1052935028128116E-2</v>
      </c>
      <c r="N51" s="187">
        <v>1634298.4761904762</v>
      </c>
      <c r="O51" s="21">
        <v>1.6090179020510985E-2</v>
      </c>
      <c r="P51" s="180">
        <v>6175920.666666667</v>
      </c>
      <c r="Q51" s="21">
        <v>3.4005108898226534E-2</v>
      </c>
    </row>
    <row r="52" spans="1:17" ht="12.4" customHeight="1" x14ac:dyDescent="0.15">
      <c r="A52" s="78" t="s">
        <v>170</v>
      </c>
      <c r="B52" s="180">
        <v>360659.3125</v>
      </c>
      <c r="C52" s="21">
        <v>3.4264318374146452E-3</v>
      </c>
      <c r="D52" s="180">
        <v>766666.66666666663</v>
      </c>
      <c r="E52" s="21">
        <v>2.8550201501341133E-2</v>
      </c>
      <c r="F52" s="180">
        <v>0</v>
      </c>
      <c r="G52" s="21">
        <v>0</v>
      </c>
      <c r="H52" s="180">
        <v>1150000</v>
      </c>
      <c r="I52" s="100">
        <v>3.1789924242889261E-2</v>
      </c>
      <c r="J52" s="180">
        <v>0</v>
      </c>
      <c r="K52" s="21">
        <v>0</v>
      </c>
      <c r="L52" s="188">
        <v>430445.98039215687</v>
      </c>
      <c r="M52" s="21">
        <v>3.7204596246770147E-3</v>
      </c>
      <c r="N52" s="187">
        <v>522684.40476190473</v>
      </c>
      <c r="O52" s="21">
        <v>5.1459912411177472E-3</v>
      </c>
      <c r="P52" s="180">
        <v>0</v>
      </c>
      <c r="Q52" s="21">
        <v>0</v>
      </c>
    </row>
    <row r="53" spans="1:17" ht="12.4" customHeight="1" x14ac:dyDescent="0.15">
      <c r="A53" s="78" t="s">
        <v>171</v>
      </c>
      <c r="B53" s="180">
        <v>10231617.387499999</v>
      </c>
      <c r="C53" s="21">
        <v>9.7205141666140263E-2</v>
      </c>
      <c r="D53" s="180">
        <v>3203777.777777778</v>
      </c>
      <c r="E53" s="21">
        <v>0.11930674059270584</v>
      </c>
      <c r="F53" s="180">
        <v>0</v>
      </c>
      <c r="G53" s="21">
        <v>0</v>
      </c>
      <c r="H53" s="180">
        <v>4805666.666666667</v>
      </c>
      <c r="I53" s="100">
        <v>0.13284502545209698</v>
      </c>
      <c r="J53" s="180">
        <v>2878075</v>
      </c>
      <c r="K53" s="21">
        <v>2.5263859281472109E-2</v>
      </c>
      <c r="L53" s="188">
        <v>14355566.490196079</v>
      </c>
      <c r="M53" s="21">
        <v>0.12407899701486909</v>
      </c>
      <c r="N53" s="187">
        <v>13213500.619047619</v>
      </c>
      <c r="O53" s="21">
        <v>0.13009104122993115</v>
      </c>
      <c r="P53" s="180">
        <v>19685207.222222224</v>
      </c>
      <c r="Q53" s="21">
        <v>0.10838831186559211</v>
      </c>
    </row>
    <row r="54" spans="1:17" ht="12.4" customHeight="1" x14ac:dyDescent="0.15">
      <c r="A54" s="78" t="s">
        <v>172</v>
      </c>
      <c r="B54" s="180">
        <v>527280.44999999995</v>
      </c>
      <c r="C54" s="21">
        <v>5.0094104283701828E-3</v>
      </c>
      <c r="D54" s="180">
        <v>0</v>
      </c>
      <c r="E54" s="21">
        <v>0</v>
      </c>
      <c r="F54" s="180">
        <v>0</v>
      </c>
      <c r="G54" s="21">
        <v>0</v>
      </c>
      <c r="H54" s="180">
        <v>0</v>
      </c>
      <c r="I54" s="100">
        <v>0</v>
      </c>
      <c r="J54" s="180">
        <v>0</v>
      </c>
      <c r="K54" s="21">
        <v>0</v>
      </c>
      <c r="L54" s="188">
        <v>827106.5882352941</v>
      </c>
      <c r="M54" s="21">
        <v>7.1489032468842586E-3</v>
      </c>
      <c r="N54" s="187">
        <v>1004343.7142857143</v>
      </c>
      <c r="O54" s="21">
        <v>9.8880776041907273E-3</v>
      </c>
      <c r="P54" s="180">
        <v>0</v>
      </c>
      <c r="Q54" s="21">
        <v>0</v>
      </c>
    </row>
    <row r="55" spans="1:17" ht="12.4" customHeight="1" x14ac:dyDescent="0.15">
      <c r="A55" s="78" t="s">
        <v>173</v>
      </c>
      <c r="B55" s="180">
        <v>7811543.4000000004</v>
      </c>
      <c r="C55" s="21">
        <v>7.4213309007808426E-2</v>
      </c>
      <c r="D55" s="180">
        <v>11607422.222222222</v>
      </c>
      <c r="E55" s="21">
        <v>0.43225336089859473</v>
      </c>
      <c r="F55" s="180">
        <v>1361094.3333333333</v>
      </c>
      <c r="G55" s="21">
        <v>0.16578728373612378</v>
      </c>
      <c r="H55" s="180">
        <v>16730586.166666666</v>
      </c>
      <c r="I55" s="100">
        <v>0.46249049284996901</v>
      </c>
      <c r="J55" s="180">
        <v>24742395.199999999</v>
      </c>
      <c r="K55" s="21">
        <v>0.21718975030858156</v>
      </c>
      <c r="L55" s="188">
        <v>502132.70588235295</v>
      </c>
      <c r="M55" s="21">
        <v>4.3400671479453144E-3</v>
      </c>
      <c r="N55" s="187">
        <v>424397.14285714284</v>
      </c>
      <c r="O55" s="21">
        <v>4.1783224446749903E-3</v>
      </c>
      <c r="P55" s="180">
        <v>864898.66666666663</v>
      </c>
      <c r="Q55" s="21">
        <v>4.7622006391161978E-3</v>
      </c>
    </row>
    <row r="56" spans="1:17" ht="12.4" customHeight="1" x14ac:dyDescent="0.15">
      <c r="A56" s="78" t="s">
        <v>174</v>
      </c>
      <c r="B56" s="180">
        <v>11364204.9375</v>
      </c>
      <c r="C56" s="21">
        <v>0.10796525212351119</v>
      </c>
      <c r="D56" s="180">
        <v>4058017.222222222</v>
      </c>
      <c r="E56" s="21">
        <v>0.15111809920481356</v>
      </c>
      <c r="F56" s="180">
        <v>0</v>
      </c>
      <c r="G56" s="21">
        <v>0</v>
      </c>
      <c r="H56" s="180">
        <v>6087025.833333333</v>
      </c>
      <c r="I56" s="100">
        <v>0.16826616530971875</v>
      </c>
      <c r="J56" s="180">
        <v>11899955.050000001</v>
      </c>
      <c r="K56" s="21">
        <v>0.10445828890457802</v>
      </c>
      <c r="L56" s="188">
        <v>12443434.098039215</v>
      </c>
      <c r="M56" s="21">
        <v>0.10755192582332149</v>
      </c>
      <c r="N56" s="187">
        <v>13623055</v>
      </c>
      <c r="O56" s="21">
        <v>0.13412323204706947</v>
      </c>
      <c r="P56" s="180">
        <v>6938536.555555556</v>
      </c>
      <c r="Q56" s="21">
        <v>3.8204132452585311E-2</v>
      </c>
    </row>
    <row r="57" spans="1:17" ht="12.4" customHeight="1" x14ac:dyDescent="0.15">
      <c r="A57" s="78" t="s">
        <v>175</v>
      </c>
      <c r="B57" s="180">
        <v>205501523.11250001</v>
      </c>
      <c r="C57" s="21">
        <v>1.9523604050286976</v>
      </c>
      <c r="D57" s="180">
        <v>35150129.555555552</v>
      </c>
      <c r="E57" s="21">
        <v>1.308969497751336</v>
      </c>
      <c r="F57" s="180">
        <v>5013434.666666667</v>
      </c>
      <c r="G57" s="21">
        <v>0.61065842037535922</v>
      </c>
      <c r="H57" s="180">
        <v>50218477</v>
      </c>
      <c r="I57" s="100">
        <v>1.3882100690637191</v>
      </c>
      <c r="J57" s="180">
        <v>32521584.550000001</v>
      </c>
      <c r="K57" s="21">
        <v>0.28547579047860028</v>
      </c>
      <c r="L57" s="188">
        <v>303398803.7647059</v>
      </c>
      <c r="M57" s="21">
        <v>2.6223569297906271</v>
      </c>
      <c r="N57" s="187">
        <v>195628125.2857143</v>
      </c>
      <c r="O57" s="21">
        <v>1.9260200037824877</v>
      </c>
      <c r="P57" s="180">
        <v>806328636.66666663</v>
      </c>
      <c r="Q57" s="21">
        <v>4.4397094097401304</v>
      </c>
    </row>
    <row r="58" spans="1:17" ht="6" customHeight="1" x14ac:dyDescent="0.15">
      <c r="A58" s="78"/>
      <c r="B58" s="180"/>
      <c r="C58" s="101"/>
      <c r="D58" s="180"/>
      <c r="E58" s="101"/>
      <c r="F58" s="180"/>
      <c r="G58" s="101"/>
      <c r="H58" s="180"/>
      <c r="I58" s="100"/>
      <c r="J58" s="180"/>
      <c r="K58" s="101"/>
      <c r="L58" s="188"/>
      <c r="M58" s="101"/>
      <c r="N58" s="187"/>
      <c r="O58" s="101"/>
      <c r="P58" s="180"/>
      <c r="Q58" s="101"/>
    </row>
    <row r="59" spans="1:17" ht="12.4" customHeight="1" x14ac:dyDescent="0.15">
      <c r="A59" s="79" t="s">
        <v>176</v>
      </c>
      <c r="B59" s="180">
        <v>10525798545.35</v>
      </c>
      <c r="C59" s="100">
        <v>100</v>
      </c>
      <c r="D59" s="180">
        <v>2685328391.2222223</v>
      </c>
      <c r="E59" s="100">
        <v>100</v>
      </c>
      <c r="F59" s="180">
        <v>820988379</v>
      </c>
      <c r="G59" s="100">
        <v>100</v>
      </c>
      <c r="H59" s="180">
        <v>3617498397.3333335</v>
      </c>
      <c r="I59" s="100">
        <v>100</v>
      </c>
      <c r="J59" s="180">
        <v>11392063927.9</v>
      </c>
      <c r="K59" s="100">
        <v>100</v>
      </c>
      <c r="L59" s="188">
        <v>11569699010.764706</v>
      </c>
      <c r="M59" s="100">
        <v>100</v>
      </c>
      <c r="N59" s="187">
        <v>10157118041.428572</v>
      </c>
      <c r="O59" s="29">
        <v>100</v>
      </c>
      <c r="P59" s="180">
        <v>18161743534.333332</v>
      </c>
      <c r="Q59" s="100">
        <v>100</v>
      </c>
    </row>
    <row r="60" spans="1:17" ht="6" customHeight="1" x14ac:dyDescent="0.2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9"/>
      <c r="M60" s="23"/>
      <c r="N60" s="183"/>
      <c r="O60" s="23"/>
      <c r="P60" s="183"/>
      <c r="Q60" s="23"/>
    </row>
    <row r="61" spans="1:17" x14ac:dyDescent="0.15">
      <c r="I61" s="24"/>
      <c r="K61" s="24"/>
      <c r="L61" s="188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AH63"/>
  <sheetViews>
    <sheetView view="pageBreakPreview" topLeftCell="K1" zoomScale="130" zoomScaleNormal="100" zoomScaleSheetLayoutView="130" workbookViewId="0">
      <selection activeCell="M7" sqref="M7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8.77734375" style="7" customWidth="1"/>
    <col min="10" max="10" width="8.77734375" style="182" customWidth="1"/>
    <col min="11" max="11" width="8.77734375" style="7" customWidth="1"/>
    <col min="12" max="12" width="8.77734375" style="182" customWidth="1"/>
    <col min="13" max="13" width="8.77734375" style="7" customWidth="1"/>
    <col min="14" max="14" width="8.77734375" style="182" customWidth="1"/>
    <col min="15" max="15" width="8.77734375" style="7" customWidth="1"/>
    <col min="16" max="16" width="8.77734375" style="182" customWidth="1"/>
    <col min="17" max="17" width="8.77734375" style="7" customWidth="1"/>
    <col min="18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110</v>
      </c>
      <c r="B2" s="248"/>
      <c r="C2" s="248"/>
      <c r="D2" s="248"/>
      <c r="E2" s="248"/>
      <c r="F2" s="248"/>
      <c r="G2" s="248"/>
      <c r="H2" s="248"/>
      <c r="I2" s="259" t="s">
        <v>183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2" t="s">
        <v>184</v>
      </c>
      <c r="C4" s="253"/>
      <c r="D4" s="253"/>
      <c r="E4" s="253"/>
      <c r="F4" s="253"/>
      <c r="G4" s="253"/>
      <c r="H4" s="253"/>
      <c r="I4" s="253" t="s">
        <v>185</v>
      </c>
      <c r="J4" s="253"/>
      <c r="K4" s="253"/>
      <c r="L4" s="253"/>
      <c r="M4" s="253"/>
      <c r="N4" s="253"/>
      <c r="O4" s="253"/>
      <c r="P4" s="253"/>
      <c r="Q4" s="253"/>
    </row>
    <row r="5" spans="1:17" x14ac:dyDescent="0.15">
      <c r="A5" s="250"/>
      <c r="B5" s="252" t="s">
        <v>116</v>
      </c>
      <c r="C5" s="254"/>
      <c r="D5" s="252" t="s">
        <v>117</v>
      </c>
      <c r="E5" s="254"/>
      <c r="F5" s="252" t="s">
        <v>118</v>
      </c>
      <c r="G5" s="254"/>
      <c r="H5" s="185" t="s">
        <v>120</v>
      </c>
      <c r="I5" s="76" t="s">
        <v>122</v>
      </c>
      <c r="J5" s="252" t="s">
        <v>124</v>
      </c>
      <c r="K5" s="264"/>
      <c r="L5" s="252" t="s">
        <v>125</v>
      </c>
      <c r="M5" s="264"/>
      <c r="N5" s="252" t="s">
        <v>126</v>
      </c>
      <c r="O5" s="254"/>
      <c r="P5" s="252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614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80">
        <v>362345104.66244727</v>
      </c>
      <c r="C7" s="21">
        <v>30.214661958697679</v>
      </c>
      <c r="D7" s="180">
        <v>179744423.67592594</v>
      </c>
      <c r="E7" s="21">
        <v>39.207167418080772</v>
      </c>
      <c r="F7" s="180">
        <v>174532870.7317073</v>
      </c>
      <c r="G7" s="21">
        <v>46.16288630059109</v>
      </c>
      <c r="H7" s="180">
        <v>182933582.9402985</v>
      </c>
      <c r="I7" s="100">
        <v>36.036944018297369</v>
      </c>
      <c r="J7" s="180">
        <v>400718432.77777779</v>
      </c>
      <c r="K7" s="21">
        <v>40.258492378290292</v>
      </c>
      <c r="L7" s="187">
        <v>624517133.07575762</v>
      </c>
      <c r="M7" s="21">
        <v>23.964217920117161</v>
      </c>
      <c r="N7" s="180">
        <v>547267267.02173913</v>
      </c>
      <c r="O7" s="21">
        <v>32.916097679679005</v>
      </c>
      <c r="P7" s="180">
        <v>802191825</v>
      </c>
      <c r="Q7" s="21">
        <v>16.796582553015259</v>
      </c>
    </row>
    <row r="8" spans="1:17" ht="6" customHeight="1" x14ac:dyDescent="0.15">
      <c r="A8" s="78"/>
      <c r="B8" s="180"/>
      <c r="C8" s="21"/>
      <c r="D8" s="180"/>
      <c r="E8" s="21"/>
      <c r="F8" s="180"/>
      <c r="G8" s="21"/>
      <c r="H8" s="180"/>
      <c r="I8" s="100"/>
      <c r="J8" s="180"/>
      <c r="K8" s="21"/>
      <c r="L8" s="187"/>
      <c r="M8" s="21"/>
      <c r="N8" s="180"/>
      <c r="O8" s="21"/>
      <c r="P8" s="180"/>
      <c r="Q8" s="21"/>
    </row>
    <row r="9" spans="1:17" ht="12.4" customHeight="1" x14ac:dyDescent="0.15">
      <c r="A9" s="78" t="s">
        <v>133</v>
      </c>
      <c r="B9" s="180">
        <v>178704939.10126582</v>
      </c>
      <c r="C9" s="21">
        <v>14.901565540189832</v>
      </c>
      <c r="D9" s="180">
        <v>67001213.240740739</v>
      </c>
      <c r="E9" s="21">
        <v>14.614794334207151</v>
      </c>
      <c r="F9" s="180">
        <v>64951733.73170732</v>
      </c>
      <c r="G9" s="21">
        <v>17.179339838466092</v>
      </c>
      <c r="H9" s="180">
        <v>68255372.343283579</v>
      </c>
      <c r="I9" s="100">
        <v>13.445945750079666</v>
      </c>
      <c r="J9" s="180">
        <v>170079184.55555555</v>
      </c>
      <c r="K9" s="21">
        <v>17.08713898602414</v>
      </c>
      <c r="L9" s="187">
        <v>369726528.93939394</v>
      </c>
      <c r="M9" s="21">
        <v>14.187292295273741</v>
      </c>
      <c r="N9" s="180">
        <v>269802892.32608694</v>
      </c>
      <c r="O9" s="21">
        <v>16.227643956115905</v>
      </c>
      <c r="P9" s="180">
        <v>599550893.14999998</v>
      </c>
      <c r="Q9" s="21">
        <v>12.553613434701862</v>
      </c>
    </row>
    <row r="10" spans="1:17" ht="12.4" customHeight="1" x14ac:dyDescent="0.15">
      <c r="A10" s="78" t="s">
        <v>134</v>
      </c>
      <c r="B10" s="180">
        <v>117316461.76371308</v>
      </c>
      <c r="C10" s="21">
        <v>9.7826000372854924</v>
      </c>
      <c r="D10" s="180">
        <v>50033845.388888888</v>
      </c>
      <c r="E10" s="21">
        <v>10.91374804633382</v>
      </c>
      <c r="F10" s="180">
        <v>51223653.536585368</v>
      </c>
      <c r="G10" s="21">
        <v>13.548345845666992</v>
      </c>
      <c r="H10" s="180">
        <v>49305753.835820898</v>
      </c>
      <c r="I10" s="100">
        <v>9.7129715725368335</v>
      </c>
      <c r="J10" s="180">
        <v>131956567.6031746</v>
      </c>
      <c r="K10" s="21">
        <v>13.257120303382147</v>
      </c>
      <c r="L10" s="187">
        <v>213440642.07575756</v>
      </c>
      <c r="M10" s="21">
        <v>8.190228560299099</v>
      </c>
      <c r="N10" s="180">
        <v>206195369.17391303</v>
      </c>
      <c r="O10" s="21">
        <v>12.401887198118116</v>
      </c>
      <c r="P10" s="180">
        <v>230104769.75</v>
      </c>
      <c r="Q10" s="21">
        <v>4.8180168888512966</v>
      </c>
    </row>
    <row r="11" spans="1:17" ht="12.4" customHeight="1" x14ac:dyDescent="0.15">
      <c r="A11" s="79" t="s">
        <v>135</v>
      </c>
      <c r="B11" s="180">
        <v>116757122.56962025</v>
      </c>
      <c r="C11" s="21">
        <v>9.7359587429715848</v>
      </c>
      <c r="D11" s="180">
        <v>49477888.796296299</v>
      </c>
      <c r="E11" s="21">
        <v>10.792478730951533</v>
      </c>
      <c r="F11" s="180">
        <v>51037920.463414632</v>
      </c>
      <c r="G11" s="21">
        <v>13.499220573716245</v>
      </c>
      <c r="H11" s="180">
        <v>48523242.552238807</v>
      </c>
      <c r="I11" s="100">
        <v>9.5588210067036758</v>
      </c>
      <c r="J11" s="180">
        <v>131664338.77777778</v>
      </c>
      <c r="K11" s="21">
        <v>13.227761304699701</v>
      </c>
      <c r="L11" s="187">
        <v>212620798.72727272</v>
      </c>
      <c r="M11" s="21">
        <v>8.158769207748291</v>
      </c>
      <c r="N11" s="180">
        <v>205714169.84782609</v>
      </c>
      <c r="O11" s="21">
        <v>12.372944842206586</v>
      </c>
      <c r="P11" s="180">
        <v>228506045.15000001</v>
      </c>
      <c r="Q11" s="21">
        <v>4.7845422149808217</v>
      </c>
    </row>
    <row r="12" spans="1:17" ht="12.4" customHeight="1" x14ac:dyDescent="0.15">
      <c r="A12" s="79" t="s">
        <v>136</v>
      </c>
      <c r="B12" s="180">
        <v>184936.70886075951</v>
      </c>
      <c r="C12" s="21">
        <v>1.5421210525770482E-2</v>
      </c>
      <c r="D12" s="180">
        <v>403981.48148148146</v>
      </c>
      <c r="E12" s="21">
        <v>8.811939338271739E-2</v>
      </c>
      <c r="F12" s="180">
        <v>0</v>
      </c>
      <c r="G12" s="21">
        <v>0</v>
      </c>
      <c r="H12" s="180">
        <v>651194.02985074627</v>
      </c>
      <c r="I12" s="100">
        <v>0.12828176446114556</v>
      </c>
      <c r="J12" s="180">
        <v>3174.6031746031745</v>
      </c>
      <c r="K12" s="21">
        <v>3.1893900368624517E-4</v>
      </c>
      <c r="L12" s="187">
        <v>0</v>
      </c>
      <c r="M12" s="21">
        <v>0</v>
      </c>
      <c r="N12" s="180">
        <v>0</v>
      </c>
      <c r="O12" s="21">
        <v>0</v>
      </c>
      <c r="P12" s="180">
        <v>0</v>
      </c>
      <c r="Q12" s="21">
        <v>0</v>
      </c>
    </row>
    <row r="13" spans="1:17" ht="12.4" customHeight="1" x14ac:dyDescent="0.15">
      <c r="A13" s="79" t="s">
        <v>137</v>
      </c>
      <c r="B13" s="180">
        <v>73032.894514767933</v>
      </c>
      <c r="C13" s="21">
        <v>6.0899517924621034E-3</v>
      </c>
      <c r="D13" s="180">
        <v>18518.518518518518</v>
      </c>
      <c r="E13" s="21">
        <v>4.0393946084216091E-3</v>
      </c>
      <c r="F13" s="180">
        <v>0</v>
      </c>
      <c r="G13" s="21">
        <v>0</v>
      </c>
      <c r="H13" s="180">
        <v>29850.746268656716</v>
      </c>
      <c r="I13" s="100">
        <v>5.8804384350742865E-3</v>
      </c>
      <c r="J13" s="180">
        <v>125536.44444444444</v>
      </c>
      <c r="K13" s="21">
        <v>1.2612117582988804E-2</v>
      </c>
      <c r="L13" s="187">
        <v>112121.21212121213</v>
      </c>
      <c r="M13" s="21">
        <v>4.3023594044688486E-3</v>
      </c>
      <c r="N13" s="180">
        <v>160869.5652173913</v>
      </c>
      <c r="O13" s="21">
        <v>9.6757080890291988E-3</v>
      </c>
      <c r="P13" s="180">
        <v>0</v>
      </c>
      <c r="Q13" s="21">
        <v>0</v>
      </c>
    </row>
    <row r="14" spans="1:17" ht="12.4" customHeight="1" x14ac:dyDescent="0.15">
      <c r="A14" s="79" t="s">
        <v>138</v>
      </c>
      <c r="B14" s="180">
        <v>301369.59071729955</v>
      </c>
      <c r="C14" s="21">
        <v>2.5130131995675847E-2</v>
      </c>
      <c r="D14" s="180">
        <v>133456.59259259258</v>
      </c>
      <c r="E14" s="21">
        <v>2.9110527391149239E-2</v>
      </c>
      <c r="F14" s="180">
        <v>185733.07317073172</v>
      </c>
      <c r="G14" s="21">
        <v>4.9125271950747916E-2</v>
      </c>
      <c r="H14" s="180">
        <v>101466.50746268657</v>
      </c>
      <c r="I14" s="100">
        <v>1.998836293693719E-2</v>
      </c>
      <c r="J14" s="180">
        <v>163517.77777777778</v>
      </c>
      <c r="K14" s="21">
        <v>1.6427942095771485E-2</v>
      </c>
      <c r="L14" s="187">
        <v>707722.13636363635</v>
      </c>
      <c r="M14" s="21">
        <v>2.7156993146338081E-2</v>
      </c>
      <c r="N14" s="180">
        <v>320329.76086956525</v>
      </c>
      <c r="O14" s="21">
        <v>1.9266647822501665E-2</v>
      </c>
      <c r="P14" s="180">
        <v>1598724.6</v>
      </c>
      <c r="Q14" s="21">
        <v>3.3474673870475188E-2</v>
      </c>
    </row>
    <row r="15" spans="1:17" ht="12.4" customHeight="1" x14ac:dyDescent="0.15">
      <c r="A15" s="78" t="s">
        <v>139</v>
      </c>
      <c r="B15" s="180">
        <v>61388477.337552741</v>
      </c>
      <c r="C15" s="21">
        <v>5.1189655029043379</v>
      </c>
      <c r="D15" s="180">
        <v>16967367.851851851</v>
      </c>
      <c r="E15" s="21">
        <v>3.7010462878733317</v>
      </c>
      <c r="F15" s="180">
        <v>13728080.195121951</v>
      </c>
      <c r="G15" s="21">
        <v>3.6309939927990995</v>
      </c>
      <c r="H15" s="180">
        <v>18949618.507462688</v>
      </c>
      <c r="I15" s="100">
        <v>3.7329741775428338</v>
      </c>
      <c r="J15" s="180">
        <v>38122616.952380955</v>
      </c>
      <c r="K15" s="21">
        <v>3.830018682641994</v>
      </c>
      <c r="L15" s="187">
        <v>156285886.86363637</v>
      </c>
      <c r="M15" s="21">
        <v>5.997063734974641</v>
      </c>
      <c r="N15" s="180">
        <v>63607523.152173914</v>
      </c>
      <c r="O15" s="21">
        <v>3.8257567579977918</v>
      </c>
      <c r="P15" s="180">
        <v>369446123.39999998</v>
      </c>
      <c r="Q15" s="21">
        <v>7.7355965458505676</v>
      </c>
    </row>
    <row r="16" spans="1:17" ht="12.4" customHeight="1" x14ac:dyDescent="0.15">
      <c r="A16" s="79" t="s">
        <v>135</v>
      </c>
      <c r="B16" s="180">
        <v>57540462.776371308</v>
      </c>
      <c r="C16" s="21">
        <v>4.7980933352327071</v>
      </c>
      <c r="D16" s="180">
        <v>16177411.546296297</v>
      </c>
      <c r="E16" s="21">
        <v>3.5287352448296443</v>
      </c>
      <c r="F16" s="180">
        <v>13086180.414634146</v>
      </c>
      <c r="G16" s="21">
        <v>3.4612153920186004</v>
      </c>
      <c r="H16" s="180">
        <v>18069060.447761193</v>
      </c>
      <c r="I16" s="100">
        <v>3.5595089176802999</v>
      </c>
      <c r="J16" s="180">
        <v>36693206.730158731</v>
      </c>
      <c r="K16" s="21">
        <v>3.686411860919629</v>
      </c>
      <c r="L16" s="187">
        <v>145125109.19696969</v>
      </c>
      <c r="M16" s="21">
        <v>5.568797969318644</v>
      </c>
      <c r="N16" s="180">
        <v>60267693.586956523</v>
      </c>
      <c r="O16" s="21">
        <v>3.6248783886400857</v>
      </c>
      <c r="P16" s="180">
        <v>340297165.10000002</v>
      </c>
      <c r="Q16" s="21">
        <v>7.1252651149358375</v>
      </c>
    </row>
    <row r="17" spans="1:34" ht="12.4" customHeight="1" x14ac:dyDescent="0.15">
      <c r="A17" s="79" t="s">
        <v>136</v>
      </c>
      <c r="B17" s="180">
        <v>324158.40084388189</v>
      </c>
      <c r="C17" s="21">
        <v>2.7030409343308501E-2</v>
      </c>
      <c r="D17" s="180">
        <v>195518.89814814815</v>
      </c>
      <c r="E17" s="21">
        <v>4.2648011083304821E-2</v>
      </c>
      <c r="F17" s="180">
        <v>99432.951219512193</v>
      </c>
      <c r="G17" s="21">
        <v>2.6299412840888305E-2</v>
      </c>
      <c r="H17" s="180">
        <v>254317.76119402985</v>
      </c>
      <c r="I17" s="100">
        <v>5.0099247911188471E-2</v>
      </c>
      <c r="J17" s="180">
        <v>121563.49206349206</v>
      </c>
      <c r="K17" s="21">
        <v>1.2212971798655542E-2</v>
      </c>
      <c r="L17" s="187">
        <v>728045.45454545459</v>
      </c>
      <c r="M17" s="21">
        <v>2.7936847532990895E-2</v>
      </c>
      <c r="N17" s="180">
        <v>1044586.9565217391</v>
      </c>
      <c r="O17" s="21">
        <v>6.2828033700802977E-2</v>
      </c>
      <c r="P17" s="180">
        <v>0</v>
      </c>
      <c r="Q17" s="21">
        <v>0</v>
      </c>
    </row>
    <row r="18" spans="1:34" ht="12.4" customHeight="1" x14ac:dyDescent="0.15">
      <c r="A18" s="79" t="s">
        <v>137</v>
      </c>
      <c r="B18" s="180">
        <v>1165588.7046413503</v>
      </c>
      <c r="C18" s="21">
        <v>9.7194272091582157E-2</v>
      </c>
      <c r="D18" s="180">
        <v>544226.23148148146</v>
      </c>
      <c r="E18" s="21">
        <v>0.11871060328122697</v>
      </c>
      <c r="F18" s="180">
        <v>542466.82926829264</v>
      </c>
      <c r="G18" s="21">
        <v>0.14347918793961037</v>
      </c>
      <c r="H18" s="180">
        <v>545302.88059701491</v>
      </c>
      <c r="I18" s="100">
        <v>0.10742177059695027</v>
      </c>
      <c r="J18" s="180">
        <v>901319.36507936509</v>
      </c>
      <c r="K18" s="21">
        <v>9.0551758594982518E-2</v>
      </c>
      <c r="L18" s="187">
        <v>2434620.7575757578</v>
      </c>
      <c r="M18" s="21">
        <v>9.3422228626526313E-2</v>
      </c>
      <c r="N18" s="180">
        <v>809108.04347826086</v>
      </c>
      <c r="O18" s="21">
        <v>4.8664849877612854E-2</v>
      </c>
      <c r="P18" s="180">
        <v>6173300</v>
      </c>
      <c r="Q18" s="21">
        <v>0.12925878803929361</v>
      </c>
    </row>
    <row r="19" spans="1:34" ht="12.4" customHeight="1" x14ac:dyDescent="0.15">
      <c r="A19" s="78" t="s">
        <v>138</v>
      </c>
      <c r="B19" s="180">
        <v>2358267.4556962023</v>
      </c>
      <c r="C19" s="21">
        <v>0.19664748623674025</v>
      </c>
      <c r="D19" s="180">
        <v>50211.175925925927</v>
      </c>
      <c r="E19" s="21">
        <v>1.095242867915548E-2</v>
      </c>
      <c r="F19" s="180">
        <v>0</v>
      </c>
      <c r="G19" s="21">
        <v>0</v>
      </c>
      <c r="H19" s="180">
        <v>80937.417910447766</v>
      </c>
      <c r="I19" s="100">
        <v>1.5944241354394945E-2</v>
      </c>
      <c r="J19" s="180">
        <v>406527.36507936509</v>
      </c>
      <c r="K19" s="21">
        <v>4.0842091328726252E-2</v>
      </c>
      <c r="L19" s="187">
        <v>7998111.4545454541</v>
      </c>
      <c r="M19" s="21">
        <v>0.30690668949647848</v>
      </c>
      <c r="N19" s="180">
        <v>1486134.5652173914</v>
      </c>
      <c r="O19" s="21">
        <v>8.9385485779290688E-2</v>
      </c>
      <c r="P19" s="180">
        <v>22975658.300000001</v>
      </c>
      <c r="Q19" s="21">
        <v>0.48107264287543727</v>
      </c>
    </row>
    <row r="20" spans="1:34" ht="6" customHeight="1" x14ac:dyDescent="0.15">
      <c r="A20" s="78"/>
      <c r="B20" s="180"/>
      <c r="C20" s="21"/>
      <c r="D20" s="180"/>
      <c r="E20" s="21"/>
      <c r="F20" s="180"/>
      <c r="G20" s="21"/>
      <c r="H20" s="180"/>
      <c r="I20" s="100"/>
      <c r="J20" s="180"/>
      <c r="K20" s="21"/>
      <c r="L20" s="187"/>
      <c r="M20" s="21"/>
      <c r="N20" s="180"/>
      <c r="O20" s="21"/>
      <c r="P20" s="180"/>
      <c r="Q20" s="21"/>
    </row>
    <row r="21" spans="1:34" ht="12.4" customHeight="1" x14ac:dyDescent="0.15">
      <c r="A21" s="79" t="s">
        <v>140</v>
      </c>
      <c r="B21" s="180">
        <v>478996139.97890294</v>
      </c>
      <c r="C21" s="21">
        <v>39.941774465163654</v>
      </c>
      <c r="D21" s="180">
        <v>156269863.81481481</v>
      </c>
      <c r="E21" s="21">
        <v>34.086724849026467</v>
      </c>
      <c r="F21" s="180">
        <v>92052658.707317069</v>
      </c>
      <c r="G21" s="21">
        <v>24.347370210309645</v>
      </c>
      <c r="H21" s="180">
        <v>195566959.47761193</v>
      </c>
      <c r="I21" s="100">
        <v>38.525652082282619</v>
      </c>
      <c r="J21" s="180">
        <v>275232631.28571427</v>
      </c>
      <c r="K21" s="21">
        <v>27.651462679325956</v>
      </c>
      <c r="L21" s="187">
        <v>1201595213.8181818</v>
      </c>
      <c r="M21" s="21">
        <v>46.108085800450958</v>
      </c>
      <c r="N21" s="180">
        <v>519882594.76086956</v>
      </c>
      <c r="O21" s="21">
        <v>31.269011143752547</v>
      </c>
      <c r="P21" s="180">
        <v>2769534237.6500001</v>
      </c>
      <c r="Q21" s="21">
        <v>57.989509499290158</v>
      </c>
    </row>
    <row r="22" spans="1:34" ht="6" customHeight="1" x14ac:dyDescent="0.15">
      <c r="A22" s="78"/>
      <c r="B22" s="180"/>
      <c r="C22" s="21"/>
      <c r="D22" s="180"/>
      <c r="E22" s="21"/>
      <c r="F22" s="180"/>
      <c r="G22" s="21"/>
      <c r="H22" s="180"/>
      <c r="I22" s="100"/>
      <c r="J22" s="180"/>
      <c r="K22" s="21"/>
      <c r="L22" s="187"/>
      <c r="M22" s="21"/>
      <c r="N22" s="180"/>
      <c r="O22" s="21"/>
      <c r="P22" s="180"/>
      <c r="Q22" s="21"/>
    </row>
    <row r="23" spans="1:34" ht="12.4" customHeight="1" x14ac:dyDescent="0.15">
      <c r="A23" s="78" t="s">
        <v>141</v>
      </c>
      <c r="B23" s="180">
        <v>179189820.14767933</v>
      </c>
      <c r="C23" s="21">
        <v>14.941998035948846</v>
      </c>
      <c r="D23" s="180">
        <v>55432368.65740741</v>
      </c>
      <c r="E23" s="21">
        <v>12.091313398685607</v>
      </c>
      <c r="F23" s="180">
        <v>46543235.512195125</v>
      </c>
      <c r="G23" s="21">
        <v>12.310403650633171</v>
      </c>
      <c r="H23" s="180">
        <v>60871987.447761193</v>
      </c>
      <c r="I23" s="100">
        <v>11.991458149340344</v>
      </c>
      <c r="J23" s="180">
        <v>149333484.85714287</v>
      </c>
      <c r="K23" s="21">
        <v>15.002905956359619</v>
      </c>
      <c r="L23" s="187">
        <v>410201242.63636363</v>
      </c>
      <c r="M23" s="21">
        <v>15.740403984158139</v>
      </c>
      <c r="N23" s="180">
        <v>325660087.63043481</v>
      </c>
      <c r="O23" s="21">
        <v>19.587247220452539</v>
      </c>
      <c r="P23" s="180">
        <v>604645899.14999998</v>
      </c>
      <c r="Q23" s="21">
        <v>12.660294512992717</v>
      </c>
      <c r="S23" s="17">
        <f>B23-B24-B25-B26-B27-B33-B34-B35-B36-B37-B38-B39-B40-B41-B42-B43-B44-B45-B46-B47-B48-B49-B50-B51-B52-B53-B54-B55-B56-B57</f>
        <v>-2.6077032089233398E-8</v>
      </c>
      <c r="T23" s="17">
        <f t="shared" ref="T23:AH23" si="0">C23-C24-C25-C26-C27-C33-C34-C35-C36-C37-C38-C39-C40-C41-C42-C43-C44-C45-C46-C47-C48-C49-C50-C51-C52-C53-C54-C55-C56-C57</f>
        <v>0</v>
      </c>
      <c r="U23" s="17">
        <f t="shared" si="0"/>
        <v>7.4505805969238281E-9</v>
      </c>
      <c r="V23" s="17">
        <f t="shared" si="0"/>
        <v>1.4432899320127035E-15</v>
      </c>
      <c r="W23" s="17">
        <f t="shared" si="0"/>
        <v>0</v>
      </c>
      <c r="X23" s="17">
        <f t="shared" si="0"/>
        <v>3.3306690738754696E-15</v>
      </c>
      <c r="Y23" s="17">
        <f t="shared" si="0"/>
        <v>0</v>
      </c>
      <c r="Z23" s="17">
        <f t="shared" si="0"/>
        <v>0</v>
      </c>
      <c r="AA23" s="17">
        <f t="shared" si="0"/>
        <v>0</v>
      </c>
      <c r="AB23" s="17">
        <f t="shared" si="0"/>
        <v>1.9984014443252818E-15</v>
      </c>
      <c r="AC23" s="17">
        <f t="shared" si="0"/>
        <v>-8.5681676864624023E-8</v>
      </c>
      <c r="AD23" s="17">
        <f t="shared" si="0"/>
        <v>1.3322676295501878E-15</v>
      </c>
      <c r="AE23" s="17">
        <f t="shared" si="0"/>
        <v>5.5879354476928711E-8</v>
      </c>
      <c r="AF23" s="17">
        <f t="shared" si="0"/>
        <v>3.3306690738754696E-15</v>
      </c>
      <c r="AG23" s="17">
        <f t="shared" si="0"/>
        <v>-9.6857547760009766E-8</v>
      </c>
      <c r="AH23" s="17">
        <f t="shared" si="0"/>
        <v>-9.9920072216264089E-16</v>
      </c>
    </row>
    <row r="24" spans="1:34" ht="12.4" customHeight="1" x14ac:dyDescent="0.15">
      <c r="A24" s="78" t="s">
        <v>142</v>
      </c>
      <c r="B24" s="180">
        <v>613470.15611814347</v>
      </c>
      <c r="C24" s="21">
        <v>5.1155081579277117E-2</v>
      </c>
      <c r="D24" s="180">
        <v>159261.65740740742</v>
      </c>
      <c r="E24" s="21">
        <v>3.4739316734027637E-2</v>
      </c>
      <c r="F24" s="180">
        <v>183189.0243902439</v>
      </c>
      <c r="G24" s="21">
        <v>4.845238647018222E-2</v>
      </c>
      <c r="H24" s="180">
        <v>144619.53731343284</v>
      </c>
      <c r="I24" s="100">
        <v>2.8489280570299112E-2</v>
      </c>
      <c r="J24" s="180">
        <v>187812.03174603175</v>
      </c>
      <c r="K24" s="21">
        <v>1.8868683419891178E-2</v>
      </c>
      <c r="L24" s="187">
        <v>1763030.4545454546</v>
      </c>
      <c r="M24" s="21">
        <v>6.7651700449674224E-2</v>
      </c>
      <c r="N24" s="180">
        <v>692350.80434782605</v>
      </c>
      <c r="O24" s="21">
        <v>4.1642334701541911E-2</v>
      </c>
      <c r="P24" s="180">
        <v>4225593.6500000004</v>
      </c>
      <c r="Q24" s="21">
        <v>8.8477008074374336E-2</v>
      </c>
    </row>
    <row r="25" spans="1:34" ht="12.4" customHeight="1" x14ac:dyDescent="0.15">
      <c r="A25" s="78" t="s">
        <v>143</v>
      </c>
      <c r="B25" s="180">
        <v>1641168.9746835444</v>
      </c>
      <c r="C25" s="21">
        <v>0.13685120938327638</v>
      </c>
      <c r="D25" s="180">
        <v>245402.99074074073</v>
      </c>
      <c r="E25" s="21">
        <v>5.3529093955189053E-2</v>
      </c>
      <c r="F25" s="180">
        <v>483678.02439024393</v>
      </c>
      <c r="G25" s="21">
        <v>0.12792990542362653</v>
      </c>
      <c r="H25" s="180">
        <v>99592.895522388062</v>
      </c>
      <c r="I25" s="100">
        <v>1.9619271338121316E-2</v>
      </c>
      <c r="J25" s="180">
        <v>707913.25396825396</v>
      </c>
      <c r="K25" s="21">
        <v>7.1121061593830678E-2</v>
      </c>
      <c r="L25" s="187">
        <v>4815984.6818181816</v>
      </c>
      <c r="M25" s="21">
        <v>0.18480086502452597</v>
      </c>
      <c r="N25" s="180">
        <v>4676253.6956521738</v>
      </c>
      <c r="O25" s="21">
        <v>0.28125932738259779</v>
      </c>
      <c r="P25" s="180">
        <v>5137365.95</v>
      </c>
      <c r="Q25" s="21">
        <v>0.10756802624387835</v>
      </c>
    </row>
    <row r="26" spans="1:34" ht="12.4" customHeight="1" x14ac:dyDescent="0.15">
      <c r="A26" s="78" t="s">
        <v>144</v>
      </c>
      <c r="B26" s="180">
        <v>13388557.708860759</v>
      </c>
      <c r="C26" s="21">
        <v>1.1164239286869782</v>
      </c>
      <c r="D26" s="180">
        <v>4112446.527777778</v>
      </c>
      <c r="E26" s="21">
        <v>0.897036893913297</v>
      </c>
      <c r="F26" s="180">
        <v>2114684.1463414636</v>
      </c>
      <c r="G26" s="21">
        <v>0.55932113761702384</v>
      </c>
      <c r="H26" s="180">
        <v>5334957.8358208956</v>
      </c>
      <c r="I26" s="100">
        <v>1.0509583520932746</v>
      </c>
      <c r="J26" s="180">
        <v>14471987.92063492</v>
      </c>
      <c r="K26" s="21">
        <v>1.4539396437615031</v>
      </c>
      <c r="L26" s="187">
        <v>27533465.348484848</v>
      </c>
      <c r="M26" s="21">
        <v>1.0565249994943624</v>
      </c>
      <c r="N26" s="180">
        <v>23181439.543478262</v>
      </c>
      <c r="O26" s="21">
        <v>1.3942776671464869</v>
      </c>
      <c r="P26" s="180">
        <v>37543124.700000003</v>
      </c>
      <c r="Q26" s="21">
        <v>0.7860915228370674</v>
      </c>
    </row>
    <row r="27" spans="1:34" ht="12.4" customHeight="1" x14ac:dyDescent="0.15">
      <c r="A27" s="78" t="s">
        <v>145</v>
      </c>
      <c r="B27" s="180">
        <v>83850634.523206756</v>
      </c>
      <c r="C27" s="21">
        <v>6.9920044304204616</v>
      </c>
      <c r="D27" s="180">
        <v>23724588.287037037</v>
      </c>
      <c r="E27" s="21">
        <v>5.1749805967387132</v>
      </c>
      <c r="F27" s="180">
        <v>16416063</v>
      </c>
      <c r="G27" s="21">
        <v>4.34194915029647</v>
      </c>
      <c r="H27" s="180">
        <v>28196969.432835821</v>
      </c>
      <c r="I27" s="100">
        <v>5.554653183982996</v>
      </c>
      <c r="J27" s="180">
        <v>71342189.349206343</v>
      </c>
      <c r="K27" s="21">
        <v>7.1674491394268669</v>
      </c>
      <c r="L27" s="187">
        <v>194178589.66666666</v>
      </c>
      <c r="M27" s="21">
        <v>7.451097482746774</v>
      </c>
      <c r="N27" s="180">
        <v>168104125.89130434</v>
      </c>
      <c r="O27" s="21">
        <v>10.110840098856908</v>
      </c>
      <c r="P27" s="180">
        <v>254149856.34999999</v>
      </c>
      <c r="Q27" s="21">
        <v>5.3214816082421992</v>
      </c>
    </row>
    <row r="28" spans="1:34" ht="12.4" customHeight="1" x14ac:dyDescent="0.15">
      <c r="A28" s="78" t="s">
        <v>146</v>
      </c>
      <c r="B28" s="180">
        <v>80910683.493670881</v>
      </c>
      <c r="C28" s="21">
        <v>6.7468524319815621</v>
      </c>
      <c r="D28" s="180">
        <v>22774059.435185187</v>
      </c>
      <c r="E28" s="21">
        <v>4.9676442962954575</v>
      </c>
      <c r="F28" s="180">
        <v>15894417.560975609</v>
      </c>
      <c r="G28" s="21">
        <v>4.2039770938583354</v>
      </c>
      <c r="H28" s="180">
        <v>26983989.537313432</v>
      </c>
      <c r="I28" s="100">
        <v>5.3157025884298204</v>
      </c>
      <c r="J28" s="180">
        <v>63389450.428571425</v>
      </c>
      <c r="K28" s="21">
        <v>6.3684709716307673</v>
      </c>
      <c r="L28" s="187">
        <v>192768154.42424244</v>
      </c>
      <c r="M28" s="21">
        <v>7.3969757049418936</v>
      </c>
      <c r="N28" s="180">
        <v>166080457.93478259</v>
      </c>
      <c r="O28" s="21">
        <v>9.9891239719439842</v>
      </c>
      <c r="P28" s="180">
        <v>254149856.34999999</v>
      </c>
      <c r="Q28" s="21">
        <v>5.3214816082421992</v>
      </c>
    </row>
    <row r="29" spans="1:34" ht="12.4" customHeight="1" x14ac:dyDescent="0.15">
      <c r="A29" s="78" t="s">
        <v>147</v>
      </c>
      <c r="B29" s="180">
        <v>0</v>
      </c>
      <c r="C29" s="21">
        <v>0</v>
      </c>
      <c r="D29" s="180">
        <v>0</v>
      </c>
      <c r="E29" s="21">
        <v>0</v>
      </c>
      <c r="F29" s="180">
        <v>0</v>
      </c>
      <c r="G29" s="21">
        <v>0</v>
      </c>
      <c r="H29" s="180">
        <v>0</v>
      </c>
      <c r="I29" s="100">
        <v>0</v>
      </c>
      <c r="J29" s="180">
        <v>0</v>
      </c>
      <c r="K29" s="21">
        <v>0</v>
      </c>
      <c r="L29" s="187">
        <v>0</v>
      </c>
      <c r="M29" s="21">
        <v>0</v>
      </c>
      <c r="N29" s="180">
        <v>0</v>
      </c>
      <c r="O29" s="21">
        <v>0</v>
      </c>
      <c r="P29" s="180">
        <v>0</v>
      </c>
      <c r="Q29" s="21">
        <v>0</v>
      </c>
    </row>
    <row r="30" spans="1:34" ht="12.4" customHeight="1" x14ac:dyDescent="0.15">
      <c r="A30" s="78" t="s">
        <v>148</v>
      </c>
      <c r="B30" s="180">
        <v>149598.30801687765</v>
      </c>
      <c r="C30" s="21">
        <v>1.2474467705404443E-2</v>
      </c>
      <c r="D30" s="180">
        <v>185152.75</v>
      </c>
      <c r="E30" s="21">
        <v>4.0386871084559441E-2</v>
      </c>
      <c r="F30" s="180">
        <v>46523.487804878052</v>
      </c>
      <c r="G30" s="21">
        <v>1.2305180501757241E-2</v>
      </c>
      <c r="H30" s="180">
        <v>269985.58208955225</v>
      </c>
      <c r="I30" s="100">
        <v>5.3185725393482784E-2</v>
      </c>
      <c r="J30" s="180">
        <v>26210.20634920635</v>
      </c>
      <c r="K30" s="21">
        <v>2.6332289863194329E-3</v>
      </c>
      <c r="L30" s="187">
        <v>209197.86363636365</v>
      </c>
      <c r="M30" s="21">
        <v>8.0274229914467921E-3</v>
      </c>
      <c r="N30" s="180">
        <v>300153.45652173914</v>
      </c>
      <c r="O30" s="21">
        <v>1.8053117898919384E-2</v>
      </c>
      <c r="P30" s="180">
        <v>0</v>
      </c>
      <c r="Q30" s="21">
        <v>0</v>
      </c>
    </row>
    <row r="31" spans="1:34" ht="12.4" customHeight="1" x14ac:dyDescent="0.15">
      <c r="A31" s="78" t="s">
        <v>149</v>
      </c>
      <c r="B31" s="180">
        <v>1963362.2194092828</v>
      </c>
      <c r="C31" s="21">
        <v>0.16371775138839886</v>
      </c>
      <c r="D31" s="180">
        <v>123888.88888888889</v>
      </c>
      <c r="E31" s="21">
        <v>2.7023549930340566E-2</v>
      </c>
      <c r="F31" s="180">
        <v>326341.46341463417</v>
      </c>
      <c r="G31" s="21">
        <v>8.6315338810510026E-2</v>
      </c>
      <c r="H31" s="180">
        <v>0</v>
      </c>
      <c r="I31" s="100">
        <v>0</v>
      </c>
      <c r="J31" s="180">
        <v>7173600.7301587304</v>
      </c>
      <c r="K31" s="21">
        <v>0.72070143696172007</v>
      </c>
      <c r="L31" s="187">
        <v>0</v>
      </c>
      <c r="M31" s="21">
        <v>0</v>
      </c>
      <c r="N31" s="180">
        <v>0</v>
      </c>
      <c r="O31" s="21">
        <v>0</v>
      </c>
      <c r="P31" s="180">
        <v>0</v>
      </c>
      <c r="Q31" s="21">
        <v>0</v>
      </c>
    </row>
    <row r="32" spans="1:34" ht="12.4" customHeight="1" x14ac:dyDescent="0.15">
      <c r="A32" s="78" t="s">
        <v>150</v>
      </c>
      <c r="B32" s="180">
        <v>826990.50210970466</v>
      </c>
      <c r="C32" s="21">
        <v>6.8959779345096853E-2</v>
      </c>
      <c r="D32" s="180">
        <v>641487.21296296292</v>
      </c>
      <c r="E32" s="21">
        <v>0.13992587942835585</v>
      </c>
      <c r="F32" s="180">
        <v>148780.48780487804</v>
      </c>
      <c r="G32" s="21">
        <v>3.9351537125867794E-2</v>
      </c>
      <c r="H32" s="180">
        <v>942994.31343283586</v>
      </c>
      <c r="I32" s="100">
        <v>0.18576487015969237</v>
      </c>
      <c r="J32" s="180">
        <v>752927.98412698414</v>
      </c>
      <c r="K32" s="21">
        <v>7.5643501848060291E-2</v>
      </c>
      <c r="L32" s="187">
        <v>1201237.3787878789</v>
      </c>
      <c r="M32" s="21">
        <v>4.609435481343481E-2</v>
      </c>
      <c r="N32" s="180">
        <v>1723514.5</v>
      </c>
      <c r="O32" s="21">
        <v>0.10366300901400263</v>
      </c>
      <c r="P32" s="180">
        <v>0</v>
      </c>
      <c r="Q32" s="21">
        <v>0</v>
      </c>
    </row>
    <row r="33" spans="1:17" ht="12.4" customHeight="1" x14ac:dyDescent="0.15">
      <c r="A33" s="78" t="s">
        <v>151</v>
      </c>
      <c r="B33" s="180">
        <v>213350.21097046413</v>
      </c>
      <c r="C33" s="21">
        <v>1.779051081508233E-2</v>
      </c>
      <c r="D33" s="180">
        <v>0</v>
      </c>
      <c r="E33" s="21">
        <v>0</v>
      </c>
      <c r="F33" s="180">
        <v>0</v>
      </c>
      <c r="G33" s="21">
        <v>0</v>
      </c>
      <c r="H33" s="180">
        <v>0</v>
      </c>
      <c r="I33" s="100">
        <v>0</v>
      </c>
      <c r="J33" s="180">
        <v>802603.17460317456</v>
      </c>
      <c r="K33" s="21">
        <v>8.0634158911956494E-2</v>
      </c>
      <c r="L33" s="187">
        <v>0</v>
      </c>
      <c r="M33" s="21">
        <v>0</v>
      </c>
      <c r="N33" s="180">
        <v>0</v>
      </c>
      <c r="O33" s="21">
        <v>0</v>
      </c>
      <c r="P33" s="180">
        <v>0</v>
      </c>
      <c r="Q33" s="21">
        <v>0</v>
      </c>
    </row>
    <row r="34" spans="1:17" ht="12.4" customHeight="1" x14ac:dyDescent="0.15">
      <c r="A34" s="78" t="s">
        <v>152</v>
      </c>
      <c r="B34" s="180">
        <v>12405.06329113924</v>
      </c>
      <c r="C34" s="21">
        <v>1.0344138477245085E-3</v>
      </c>
      <c r="D34" s="180">
        <v>0</v>
      </c>
      <c r="E34" s="21">
        <v>0</v>
      </c>
      <c r="F34" s="180">
        <v>0</v>
      </c>
      <c r="G34" s="21">
        <v>0</v>
      </c>
      <c r="H34" s="180">
        <v>0</v>
      </c>
      <c r="I34" s="100">
        <v>0</v>
      </c>
      <c r="J34" s="180">
        <v>0</v>
      </c>
      <c r="K34" s="21">
        <v>0</v>
      </c>
      <c r="L34" s="187">
        <v>44545.454545454544</v>
      </c>
      <c r="M34" s="21">
        <v>1.7093157633970828E-3</v>
      </c>
      <c r="N34" s="180">
        <v>0</v>
      </c>
      <c r="O34" s="21">
        <v>0</v>
      </c>
      <c r="P34" s="180">
        <v>147000</v>
      </c>
      <c r="Q34" s="21">
        <v>3.0779391641060955E-3</v>
      </c>
    </row>
    <row r="35" spans="1:17" ht="12.4" customHeight="1" x14ac:dyDescent="0.15">
      <c r="A35" s="78" t="s">
        <v>153</v>
      </c>
      <c r="B35" s="180">
        <v>350713.08016877639</v>
      </c>
      <c r="C35" s="21">
        <v>2.9244709050684842E-2</v>
      </c>
      <c r="D35" s="180">
        <v>31481.481481481482</v>
      </c>
      <c r="E35" s="21">
        <v>6.8669708343167355E-3</v>
      </c>
      <c r="F35" s="180">
        <v>0</v>
      </c>
      <c r="G35" s="21">
        <v>0</v>
      </c>
      <c r="H35" s="180">
        <v>50746.26865671642</v>
      </c>
      <c r="I35" s="100">
        <v>9.9967453396262868E-3</v>
      </c>
      <c r="J35" s="180">
        <v>24603.174603174604</v>
      </c>
      <c r="K35" s="21">
        <v>2.4717772785684002E-3</v>
      </c>
      <c r="L35" s="187">
        <v>1184378.7878787878</v>
      </c>
      <c r="M35" s="21">
        <v>4.5447450309179106E-2</v>
      </c>
      <c r="N35" s="180">
        <v>1699326.0869565217</v>
      </c>
      <c r="O35" s="21">
        <v>0.10220816562315184</v>
      </c>
      <c r="P35" s="180">
        <v>0</v>
      </c>
      <c r="Q35" s="21">
        <v>0</v>
      </c>
    </row>
    <row r="36" spans="1:17" ht="12.4" customHeight="1" x14ac:dyDescent="0.15">
      <c r="A36" s="78" t="s">
        <v>154</v>
      </c>
      <c r="B36" s="180">
        <v>27598.98734177215</v>
      </c>
      <c r="C36" s="21">
        <v>2.301380816806837E-3</v>
      </c>
      <c r="D36" s="180">
        <v>0</v>
      </c>
      <c r="E36" s="21">
        <v>0</v>
      </c>
      <c r="F36" s="180">
        <v>0</v>
      </c>
      <c r="G36" s="21">
        <v>0</v>
      </c>
      <c r="H36" s="180">
        <v>0</v>
      </c>
      <c r="I36" s="100">
        <v>0</v>
      </c>
      <c r="J36" s="180">
        <v>0</v>
      </c>
      <c r="K36" s="21">
        <v>0</v>
      </c>
      <c r="L36" s="187">
        <v>99105.454545454544</v>
      </c>
      <c r="M36" s="21">
        <v>3.8029136176019672E-3</v>
      </c>
      <c r="N36" s="180">
        <v>101760.86956521739</v>
      </c>
      <c r="O36" s="21">
        <v>6.120539130371039E-3</v>
      </c>
      <c r="P36" s="180">
        <v>92998</v>
      </c>
      <c r="Q36" s="21">
        <v>1.9472257577111474E-3</v>
      </c>
    </row>
    <row r="37" spans="1:17" ht="12.4" customHeight="1" x14ac:dyDescent="0.15">
      <c r="A37" s="78" t="s">
        <v>155</v>
      </c>
      <c r="B37" s="180">
        <v>374517.11392405065</v>
      </c>
      <c r="C37" s="21">
        <v>3.1229642264668952E-2</v>
      </c>
      <c r="D37" s="180">
        <v>24612.435185185186</v>
      </c>
      <c r="E37" s="21">
        <v>5.3686442513068205E-3</v>
      </c>
      <c r="F37" s="180">
        <v>0</v>
      </c>
      <c r="G37" s="21">
        <v>0</v>
      </c>
      <c r="H37" s="180">
        <v>39673.776119402988</v>
      </c>
      <c r="I37" s="100">
        <v>7.8155231315618356E-3</v>
      </c>
      <c r="J37" s="180">
        <v>95238.095238095237</v>
      </c>
      <c r="K37" s="21">
        <v>9.5681701105873544E-3</v>
      </c>
      <c r="L37" s="187">
        <v>1213672.9242424243</v>
      </c>
      <c r="M37" s="21">
        <v>4.6571536471783477E-2</v>
      </c>
      <c r="N37" s="180">
        <v>1741356.8043478262</v>
      </c>
      <c r="O37" s="21">
        <v>0.1047361574884943</v>
      </c>
      <c r="P37" s="180">
        <v>0</v>
      </c>
      <c r="Q37" s="21">
        <v>0</v>
      </c>
    </row>
    <row r="38" spans="1:17" ht="12.4" customHeight="1" x14ac:dyDescent="0.15">
      <c r="A38" s="78" t="s">
        <v>156</v>
      </c>
      <c r="B38" s="180">
        <v>5405997.801687764</v>
      </c>
      <c r="C38" s="21">
        <v>0.45078681628560402</v>
      </c>
      <c r="D38" s="180">
        <v>2040260.2962962964</v>
      </c>
      <c r="E38" s="21">
        <v>0.44503648779434046</v>
      </c>
      <c r="F38" s="180">
        <v>2367341.4634146341</v>
      </c>
      <c r="G38" s="21">
        <v>0.62614746638915642</v>
      </c>
      <c r="H38" s="180">
        <v>1840106.1492537314</v>
      </c>
      <c r="I38" s="100">
        <v>0.36249113597705418</v>
      </c>
      <c r="J38" s="180">
        <v>3271952.0952380951</v>
      </c>
      <c r="K38" s="21">
        <v>0.32871923952977355</v>
      </c>
      <c r="L38" s="187">
        <v>12950611.893939395</v>
      </c>
      <c r="M38" s="21">
        <v>0.49694599105190196</v>
      </c>
      <c r="N38" s="180">
        <v>4961008.2826086953</v>
      </c>
      <c r="O38" s="21">
        <v>0.29838626035267291</v>
      </c>
      <c r="P38" s="180">
        <v>31326700.199999999</v>
      </c>
      <c r="Q38" s="21">
        <v>0.65592977842034184</v>
      </c>
    </row>
    <row r="39" spans="1:17" ht="12.4" customHeight="1" x14ac:dyDescent="0.15">
      <c r="A39" s="78" t="s">
        <v>157</v>
      </c>
      <c r="B39" s="180">
        <v>8934630.6540084388</v>
      </c>
      <c r="C39" s="21">
        <v>0.74502688586939458</v>
      </c>
      <c r="D39" s="180">
        <v>3502024.4074074072</v>
      </c>
      <c r="E39" s="21">
        <v>0.76388715953148745</v>
      </c>
      <c r="F39" s="180">
        <v>2962538.2439024393</v>
      </c>
      <c r="G39" s="21">
        <v>0.78357340678048037</v>
      </c>
      <c r="H39" s="180">
        <v>3832157.7313432838</v>
      </c>
      <c r="I39" s="100">
        <v>0.75491471502404728</v>
      </c>
      <c r="J39" s="180">
        <v>8426963.0793650802</v>
      </c>
      <c r="K39" s="21">
        <v>0.84662147071954341</v>
      </c>
      <c r="L39" s="187">
        <v>18308941.742424242</v>
      </c>
      <c r="M39" s="21">
        <v>0.70255793886916473</v>
      </c>
      <c r="N39" s="180">
        <v>12148806</v>
      </c>
      <c r="O39" s="21">
        <v>0.73070565167126189</v>
      </c>
      <c r="P39" s="180">
        <v>32477253.949999999</v>
      </c>
      <c r="Q39" s="21">
        <v>0.680020488947785</v>
      </c>
    </row>
    <row r="40" spans="1:17" ht="12.4" customHeight="1" x14ac:dyDescent="0.15">
      <c r="A40" s="78" t="s">
        <v>158</v>
      </c>
      <c r="B40" s="180">
        <v>14082161.561181435</v>
      </c>
      <c r="C40" s="21">
        <v>1.1742610725077642</v>
      </c>
      <c r="D40" s="180">
        <v>3992137.0833333335</v>
      </c>
      <c r="E40" s="21">
        <v>0.87079411856681821</v>
      </c>
      <c r="F40" s="180">
        <v>4836006.4146341467</v>
      </c>
      <c r="G40" s="21">
        <v>1.2790943810857094</v>
      </c>
      <c r="H40" s="180">
        <v>3475739.4328358211</v>
      </c>
      <c r="I40" s="100">
        <v>0.6847022036635606</v>
      </c>
      <c r="J40" s="180">
        <v>10504711.730158729</v>
      </c>
      <c r="K40" s="21">
        <v>1.055364122366832</v>
      </c>
      <c r="L40" s="187">
        <v>34007949.18181818</v>
      </c>
      <c r="M40" s="21">
        <v>1.3049664485513801</v>
      </c>
      <c r="N40" s="180">
        <v>23904828.717391305</v>
      </c>
      <c r="O40" s="21">
        <v>1.4377868447344793</v>
      </c>
      <c r="P40" s="180">
        <v>57245126.25</v>
      </c>
      <c r="Q40" s="21">
        <v>1.198619156728387</v>
      </c>
    </row>
    <row r="41" spans="1:17" ht="12.4" customHeight="1" x14ac:dyDescent="0.15">
      <c r="A41" s="78" t="s">
        <v>159</v>
      </c>
      <c r="B41" s="180">
        <v>0</v>
      </c>
      <c r="C41" s="21">
        <v>0</v>
      </c>
      <c r="D41" s="180">
        <v>0</v>
      </c>
      <c r="E41" s="21">
        <v>0</v>
      </c>
      <c r="F41" s="180">
        <v>0</v>
      </c>
      <c r="G41" s="21">
        <v>0</v>
      </c>
      <c r="H41" s="180">
        <v>0</v>
      </c>
      <c r="I41" s="100">
        <v>0</v>
      </c>
      <c r="J41" s="180">
        <v>0</v>
      </c>
      <c r="K41" s="21">
        <v>0</v>
      </c>
      <c r="L41" s="187">
        <v>0</v>
      </c>
      <c r="M41" s="21">
        <v>0</v>
      </c>
      <c r="N41" s="180">
        <v>0</v>
      </c>
      <c r="O41" s="21">
        <v>0</v>
      </c>
      <c r="P41" s="180">
        <v>0</v>
      </c>
      <c r="Q41" s="21">
        <v>0</v>
      </c>
    </row>
    <row r="42" spans="1:17" ht="12.4" customHeight="1" x14ac:dyDescent="0.15">
      <c r="A42" s="78" t="s">
        <v>160</v>
      </c>
      <c r="B42" s="180">
        <v>700559.78059071733</v>
      </c>
      <c r="C42" s="21">
        <v>5.841717379382514E-2</v>
      </c>
      <c r="D42" s="180">
        <v>0</v>
      </c>
      <c r="E42" s="21">
        <v>0</v>
      </c>
      <c r="F42" s="180">
        <v>0</v>
      </c>
      <c r="G42" s="21">
        <v>0</v>
      </c>
      <c r="H42" s="180">
        <v>0</v>
      </c>
      <c r="I42" s="100">
        <v>0</v>
      </c>
      <c r="J42" s="180">
        <v>476333.33333333331</v>
      </c>
      <c r="K42" s="21">
        <v>4.7855202808102654E-2</v>
      </c>
      <c r="L42" s="187">
        <v>2060964.6666666667</v>
      </c>
      <c r="M42" s="21">
        <v>7.9084149628398423E-2</v>
      </c>
      <c r="N42" s="180">
        <v>474822.82608695654</v>
      </c>
      <c r="O42" s="21">
        <v>2.8558833070859789E-2</v>
      </c>
      <c r="P42" s="180">
        <v>5709090.9000000004</v>
      </c>
      <c r="Q42" s="21">
        <v>0.11953901001735862</v>
      </c>
    </row>
    <row r="43" spans="1:17" ht="12.4" customHeight="1" x14ac:dyDescent="0.15">
      <c r="A43" s="78" t="s">
        <v>161</v>
      </c>
      <c r="B43" s="180">
        <v>5345320.2405063296</v>
      </c>
      <c r="C43" s="21">
        <v>0.44572713153759791</v>
      </c>
      <c r="D43" s="180">
        <v>2635471.138888889</v>
      </c>
      <c r="E43" s="21">
        <v>0.57486822709024099</v>
      </c>
      <c r="F43" s="180">
        <v>2185385</v>
      </c>
      <c r="G43" s="21">
        <v>0.57802108482531123</v>
      </c>
      <c r="H43" s="180">
        <v>2910896.9850746267</v>
      </c>
      <c r="I43" s="100">
        <v>0.57343124213775232</v>
      </c>
      <c r="J43" s="180">
        <v>5419025.3650793647</v>
      </c>
      <c r="K43" s="21">
        <v>0.54442664353000469</v>
      </c>
      <c r="L43" s="187">
        <v>9709263.8787878789</v>
      </c>
      <c r="M43" s="21">
        <v>0.37256770569170261</v>
      </c>
      <c r="N43" s="180">
        <v>6294783.1521739131</v>
      </c>
      <c r="O43" s="21">
        <v>0.37860787515567534</v>
      </c>
      <c r="P43" s="180">
        <v>17562569.550000001</v>
      </c>
      <c r="Q43" s="21">
        <v>0.3677314329270896</v>
      </c>
    </row>
    <row r="44" spans="1:17" ht="12.4" customHeight="1" x14ac:dyDescent="0.15">
      <c r="A44" s="78" t="s">
        <v>162</v>
      </c>
      <c r="B44" s="180">
        <v>6394978.5021097045</v>
      </c>
      <c r="C44" s="21">
        <v>0.53325437873483905</v>
      </c>
      <c r="D44" s="180">
        <v>2129838.3703703703</v>
      </c>
      <c r="E44" s="21">
        <v>0.46457591202451121</v>
      </c>
      <c r="F44" s="180">
        <v>3040190.2195121953</v>
      </c>
      <c r="G44" s="21">
        <v>0.8041118836075748</v>
      </c>
      <c r="H44" s="180">
        <v>1572757.3880597015</v>
      </c>
      <c r="I44" s="100">
        <v>0.30982485029207602</v>
      </c>
      <c r="J44" s="180">
        <v>5731120.4761904757</v>
      </c>
      <c r="K44" s="21">
        <v>0.5757815242248393</v>
      </c>
      <c r="L44" s="187">
        <v>14007981.378787879</v>
      </c>
      <c r="M44" s="21">
        <v>0.5375197902560902</v>
      </c>
      <c r="N44" s="180">
        <v>7548815.5652173916</v>
      </c>
      <c r="O44" s="21">
        <v>0.45403327676220523</v>
      </c>
      <c r="P44" s="180">
        <v>28864062.75</v>
      </c>
      <c r="Q44" s="21">
        <v>0.60436618485333937</v>
      </c>
    </row>
    <row r="45" spans="1:17" ht="12.4" customHeight="1" x14ac:dyDescent="0.15">
      <c r="A45" s="78" t="s">
        <v>163</v>
      </c>
      <c r="B45" s="180">
        <v>3150046.0126582277</v>
      </c>
      <c r="C45" s="21">
        <v>0.26267106744957186</v>
      </c>
      <c r="D45" s="180">
        <v>502504.75</v>
      </c>
      <c r="E45" s="21">
        <v>0.10961000880423742</v>
      </c>
      <c r="F45" s="180">
        <v>498995.78048780491</v>
      </c>
      <c r="G45" s="21">
        <v>0.13198135905609942</v>
      </c>
      <c r="H45" s="180">
        <v>504652.02985074627</v>
      </c>
      <c r="I45" s="100">
        <v>9.9413768954531578E-2</v>
      </c>
      <c r="J45" s="180">
        <v>2106219.9682539683</v>
      </c>
      <c r="K45" s="21">
        <v>0.21160304493898363</v>
      </c>
      <c r="L45" s="187">
        <v>8478765.666666666</v>
      </c>
      <c r="M45" s="21">
        <v>0.32535054263268653</v>
      </c>
      <c r="N45" s="180">
        <v>3770498.9782608696</v>
      </c>
      <c r="O45" s="21">
        <v>0.226781538287461</v>
      </c>
      <c r="P45" s="180">
        <v>19307779.050000001</v>
      </c>
      <c r="Q45" s="21">
        <v>0.40427326061157948</v>
      </c>
    </row>
    <row r="46" spans="1:17" ht="12.4" customHeight="1" x14ac:dyDescent="0.15">
      <c r="A46" s="79" t="s">
        <v>164</v>
      </c>
      <c r="B46" s="180">
        <v>5449486.7130801687</v>
      </c>
      <c r="C46" s="21">
        <v>0.45441320102149646</v>
      </c>
      <c r="D46" s="180">
        <v>3013487</v>
      </c>
      <c r="E46" s="21">
        <v>0.65732380957882497</v>
      </c>
      <c r="F46" s="180">
        <v>456866.14634146343</v>
      </c>
      <c r="G46" s="21">
        <v>0.12083832621174395</v>
      </c>
      <c r="H46" s="180">
        <v>4577986.3283582088</v>
      </c>
      <c r="I46" s="100">
        <v>0.90183898647749439</v>
      </c>
      <c r="J46" s="180">
        <v>5055699.6984126987</v>
      </c>
      <c r="K46" s="21">
        <v>0.50792484479580779</v>
      </c>
      <c r="L46" s="187">
        <v>9811555.666666666</v>
      </c>
      <c r="M46" s="21">
        <v>0.37649288654958035</v>
      </c>
      <c r="N46" s="180">
        <v>7771101.6739130439</v>
      </c>
      <c r="O46" s="21">
        <v>0.46740296230265466</v>
      </c>
      <c r="P46" s="180">
        <v>14504599.85</v>
      </c>
      <c r="Q46" s="21">
        <v>0.30370255740137686</v>
      </c>
    </row>
    <row r="47" spans="1:17" ht="12.4" customHeight="1" x14ac:dyDescent="0.15">
      <c r="A47" s="78" t="s">
        <v>165</v>
      </c>
      <c r="B47" s="180">
        <v>1119290.0210970463</v>
      </c>
      <c r="C47" s="21">
        <v>9.333359050813135E-2</v>
      </c>
      <c r="D47" s="180">
        <v>666251.87962962966</v>
      </c>
      <c r="E47" s="21">
        <v>0.14532772952304118</v>
      </c>
      <c r="F47" s="180">
        <v>845912.26829268294</v>
      </c>
      <c r="G47" s="21">
        <v>0.22373866709324733</v>
      </c>
      <c r="H47" s="180">
        <v>556310.44776119408</v>
      </c>
      <c r="I47" s="100">
        <v>0.10959020285141845</v>
      </c>
      <c r="J47" s="180">
        <v>484009.68253968254</v>
      </c>
      <c r="K47" s="21">
        <v>4.862641326596618E-2</v>
      </c>
      <c r="L47" s="187">
        <v>2467029.1212121211</v>
      </c>
      <c r="M47" s="21">
        <v>9.4665815147189483E-2</v>
      </c>
      <c r="N47" s="180">
        <v>2136824.3913043477</v>
      </c>
      <c r="O47" s="21">
        <v>0.12852206705375746</v>
      </c>
      <c r="P47" s="180">
        <v>3226500</v>
      </c>
      <c r="Q47" s="21">
        <v>6.7557623897879712E-2</v>
      </c>
    </row>
    <row r="48" spans="1:17" ht="12.4" customHeight="1" x14ac:dyDescent="0.15">
      <c r="A48" s="78" t="s">
        <v>166</v>
      </c>
      <c r="B48" s="180">
        <v>169750.45991561181</v>
      </c>
      <c r="C48" s="21">
        <v>1.4154883556276251E-2</v>
      </c>
      <c r="D48" s="180">
        <v>73078.638888888891</v>
      </c>
      <c r="E48" s="21">
        <v>1.5940446835602647E-2</v>
      </c>
      <c r="F48" s="180">
        <v>58503.902439024387</v>
      </c>
      <c r="G48" s="21">
        <v>1.5473927547923611E-2</v>
      </c>
      <c r="H48" s="180">
        <v>81997.507462686568</v>
      </c>
      <c r="I48" s="100">
        <v>1.6153073364539736E-2</v>
      </c>
      <c r="J48" s="180">
        <v>151165.80952380953</v>
      </c>
      <c r="K48" s="21">
        <v>1.5186991894498784E-2</v>
      </c>
      <c r="L48" s="187">
        <v>345680.60606060608</v>
      </c>
      <c r="M48" s="21">
        <v>1.3264592651919517E-2</v>
      </c>
      <c r="N48" s="180">
        <v>251876.84782608695</v>
      </c>
      <c r="O48" s="21">
        <v>1.5149458821851638E-2</v>
      </c>
      <c r="P48" s="180">
        <v>561429.25</v>
      </c>
      <c r="Q48" s="21">
        <v>1.1755408683331376E-2</v>
      </c>
    </row>
    <row r="49" spans="1:17" ht="12.4" customHeight="1" x14ac:dyDescent="0.15">
      <c r="A49" s="78" t="s">
        <v>167</v>
      </c>
      <c r="B49" s="180">
        <v>12618821.303797469</v>
      </c>
      <c r="C49" s="21">
        <v>1.0522383636633899</v>
      </c>
      <c r="D49" s="180">
        <v>2852817.0648148148</v>
      </c>
      <c r="E49" s="21">
        <v>0.6222773090030107</v>
      </c>
      <c r="F49" s="180">
        <v>3321305.3902439023</v>
      </c>
      <c r="G49" s="21">
        <v>0.87846514216256344</v>
      </c>
      <c r="H49" s="180">
        <v>2566130.1791044776</v>
      </c>
      <c r="I49" s="100">
        <v>0.50551401290943609</v>
      </c>
      <c r="J49" s="180">
        <v>7236400.888888889</v>
      </c>
      <c r="K49" s="21">
        <v>0.72701070427959158</v>
      </c>
      <c r="L49" s="187">
        <v>33737320.454545453</v>
      </c>
      <c r="M49" s="21">
        <v>1.2945817762144227</v>
      </c>
      <c r="N49" s="180">
        <v>26920221.173913043</v>
      </c>
      <c r="O49" s="21">
        <v>1.6191515245217212</v>
      </c>
      <c r="P49" s="180">
        <v>49416648.799999997</v>
      </c>
      <c r="Q49" s="21">
        <v>1.0347036646285475</v>
      </c>
    </row>
    <row r="50" spans="1:17" ht="12.4" customHeight="1" x14ac:dyDescent="0.15">
      <c r="A50" s="78" t="s">
        <v>168</v>
      </c>
      <c r="B50" s="180">
        <v>697001.62869198318</v>
      </c>
      <c r="C50" s="21">
        <v>5.8120472236567716E-2</v>
      </c>
      <c r="D50" s="180">
        <v>210801.48148148149</v>
      </c>
      <c r="E50" s="21">
        <v>4.598155985815354E-2</v>
      </c>
      <c r="F50" s="180">
        <v>437410.75609756098</v>
      </c>
      <c r="G50" s="21">
        <v>0.11569249342965739</v>
      </c>
      <c r="H50" s="180">
        <v>72130.13432835821</v>
      </c>
      <c r="I50" s="100">
        <v>1.4209253276756885E-2</v>
      </c>
      <c r="J50" s="180">
        <v>193695.6507936508</v>
      </c>
      <c r="K50" s="21">
        <v>1.9459785832983044E-2</v>
      </c>
      <c r="L50" s="187">
        <v>1973030.303030303</v>
      </c>
      <c r="M50" s="21">
        <v>7.5709897520261263E-2</v>
      </c>
      <c r="N50" s="180">
        <v>414608.69565217389</v>
      </c>
      <c r="O50" s="21">
        <v>2.4937176307292558E-2</v>
      </c>
      <c r="P50" s="180">
        <v>5557400</v>
      </c>
      <c r="Q50" s="21">
        <v>0.1163628510925389</v>
      </c>
    </row>
    <row r="51" spans="1:17" ht="12.4" customHeight="1" x14ac:dyDescent="0.15">
      <c r="A51" s="78" t="s">
        <v>169</v>
      </c>
      <c r="B51" s="180">
        <v>13487.333333333334</v>
      </c>
      <c r="C51" s="21">
        <v>1.1246604746339103E-3</v>
      </c>
      <c r="D51" s="180">
        <v>2097.2037037037039</v>
      </c>
      <c r="E51" s="21">
        <v>4.5745740000913886E-4</v>
      </c>
      <c r="F51" s="180">
        <v>0</v>
      </c>
      <c r="G51" s="21">
        <v>0</v>
      </c>
      <c r="H51" s="180">
        <v>3380.5671641791046</v>
      </c>
      <c r="I51" s="100">
        <v>6.6595377233372795E-4</v>
      </c>
      <c r="J51" s="180">
        <v>14285.714285714286</v>
      </c>
      <c r="K51" s="21">
        <v>1.4352255165881033E-3</v>
      </c>
      <c r="L51" s="187">
        <v>31363.636363636364</v>
      </c>
      <c r="M51" s="21">
        <v>1.2034978334122318E-3</v>
      </c>
      <c r="N51" s="180">
        <v>39760.869565217392</v>
      </c>
      <c r="O51" s="21">
        <v>2.3914689317343792E-3</v>
      </c>
      <c r="P51" s="180">
        <v>12050</v>
      </c>
      <c r="Q51" s="21">
        <v>2.523072580100575E-4</v>
      </c>
    </row>
    <row r="52" spans="1:17" ht="12.4" customHeight="1" x14ac:dyDescent="0.15">
      <c r="A52" s="78" t="s">
        <v>170</v>
      </c>
      <c r="B52" s="180">
        <v>434750.64978902956</v>
      </c>
      <c r="C52" s="21">
        <v>3.6252301330072477E-2</v>
      </c>
      <c r="D52" s="180">
        <v>225965.96296296295</v>
      </c>
      <c r="E52" s="21">
        <v>4.9289347393887038E-2</v>
      </c>
      <c r="F52" s="180">
        <v>337324.97560975607</v>
      </c>
      <c r="G52" s="21">
        <v>8.9220411204718089E-2</v>
      </c>
      <c r="H52" s="180">
        <v>157820.89552238805</v>
      </c>
      <c r="I52" s="100">
        <v>3.1089878006237755E-2</v>
      </c>
      <c r="J52" s="180">
        <v>188949.20634920636</v>
      </c>
      <c r="K52" s="21">
        <v>1.8982930560401626E-2</v>
      </c>
      <c r="L52" s="187">
        <v>1011026.9696969697</v>
      </c>
      <c r="M52" s="21">
        <v>3.8795525921936261E-2</v>
      </c>
      <c r="N52" s="180">
        <v>311691.30434782611</v>
      </c>
      <c r="O52" s="21">
        <v>1.8747076680930119E-2</v>
      </c>
      <c r="P52" s="180">
        <v>2619499</v>
      </c>
      <c r="Q52" s="21">
        <v>5.4848017431542544E-2</v>
      </c>
    </row>
    <row r="53" spans="1:17" ht="12.4" customHeight="1" x14ac:dyDescent="0.15">
      <c r="A53" s="78" t="s">
        <v>171</v>
      </c>
      <c r="B53" s="180">
        <v>2480435.4936708859</v>
      </c>
      <c r="C53" s="21">
        <v>0.20683464185734984</v>
      </c>
      <c r="D53" s="180">
        <v>1052668.8703703703</v>
      </c>
      <c r="E53" s="21">
        <v>0.22961582780907636</v>
      </c>
      <c r="F53" s="180">
        <v>695573</v>
      </c>
      <c r="G53" s="21">
        <v>0.18397484197759031</v>
      </c>
      <c r="H53" s="180">
        <v>1271190.2238805969</v>
      </c>
      <c r="I53" s="100">
        <v>0.25041772100173798</v>
      </c>
      <c r="J53" s="180">
        <v>2176889.7301587299</v>
      </c>
      <c r="K53" s="21">
        <v>0.21870293812656802</v>
      </c>
      <c r="L53" s="187">
        <v>5106529.1060606064</v>
      </c>
      <c r="M53" s="21">
        <v>0.19594975034610101</v>
      </c>
      <c r="N53" s="180">
        <v>4022842.7826086958</v>
      </c>
      <c r="O53" s="21">
        <v>0.24195908281333325</v>
      </c>
      <c r="P53" s="180">
        <v>7599007.6500000004</v>
      </c>
      <c r="Q53" s="21">
        <v>0.15911077043725733</v>
      </c>
    </row>
    <row r="54" spans="1:17" ht="12.4" customHeight="1" x14ac:dyDescent="0.15">
      <c r="A54" s="78" t="s">
        <v>172</v>
      </c>
      <c r="B54" s="180">
        <v>913452.43881856545</v>
      </c>
      <c r="C54" s="21">
        <v>7.61695309226329E-2</v>
      </c>
      <c r="D54" s="180">
        <v>493243.26851851854</v>
      </c>
      <c r="E54" s="21">
        <v>0.10758982677267362</v>
      </c>
      <c r="F54" s="180">
        <v>507426.14634146343</v>
      </c>
      <c r="G54" s="21">
        <v>0.13421113972001264</v>
      </c>
      <c r="H54" s="180">
        <v>484564.19402985077</v>
      </c>
      <c r="I54" s="100">
        <v>9.5456572012936614E-2</v>
      </c>
      <c r="J54" s="180">
        <v>1134683.0952380951</v>
      </c>
      <c r="K54" s="21">
        <v>0.11399682920688183</v>
      </c>
      <c r="L54" s="187">
        <v>1389892.7272727273</v>
      </c>
      <c r="M54" s="21">
        <v>5.3333512305593037E-2</v>
      </c>
      <c r="N54" s="180">
        <v>1994193.9130434783</v>
      </c>
      <c r="O54" s="21">
        <v>0.11994337244246871</v>
      </c>
      <c r="P54" s="180">
        <v>0</v>
      </c>
      <c r="Q54" s="21">
        <v>0</v>
      </c>
    </row>
    <row r="55" spans="1:17" ht="12.4" customHeight="1" x14ac:dyDescent="0.15">
      <c r="A55" s="78" t="s">
        <v>173</v>
      </c>
      <c r="B55" s="180">
        <v>182070.24894514767</v>
      </c>
      <c r="C55" s="21">
        <v>1.5182186688401263E-2</v>
      </c>
      <c r="D55" s="180">
        <v>89711.305555555562</v>
      </c>
      <c r="E55" s="21">
        <v>1.9568485654681032E-2</v>
      </c>
      <c r="F55" s="180">
        <v>0</v>
      </c>
      <c r="G55" s="21">
        <v>0</v>
      </c>
      <c r="H55" s="180">
        <v>144609.26865671642</v>
      </c>
      <c r="I55" s="100">
        <v>2.8487257699477443E-2</v>
      </c>
      <c r="J55" s="180">
        <v>61240.873015873018</v>
      </c>
      <c r="K55" s="21">
        <v>6.1526124527358948E-3</v>
      </c>
      <c r="L55" s="187">
        <v>448540.19696969696</v>
      </c>
      <c r="M55" s="21">
        <v>1.7211561471781409E-2</v>
      </c>
      <c r="N55" s="180">
        <v>514305.10869565216</v>
      </c>
      <c r="O55" s="21">
        <v>3.0933546029734586E-2</v>
      </c>
      <c r="P55" s="180">
        <v>297280.90000000002</v>
      </c>
      <c r="Q55" s="21">
        <v>6.2245749989844074E-3</v>
      </c>
    </row>
    <row r="56" spans="1:17" ht="12.4" customHeight="1" x14ac:dyDescent="0.15">
      <c r="A56" s="78" t="s">
        <v>174</v>
      </c>
      <c r="B56" s="180">
        <v>308624.78059071727</v>
      </c>
      <c r="C56" s="21">
        <v>2.5735116323187871E-2</v>
      </c>
      <c r="D56" s="180">
        <v>42526.759259259263</v>
      </c>
      <c r="E56" s="21">
        <v>9.2762475515367638E-3</v>
      </c>
      <c r="F56" s="180">
        <v>0</v>
      </c>
      <c r="G56" s="21">
        <v>0</v>
      </c>
      <c r="H56" s="180">
        <v>68550.59701492537</v>
      </c>
      <c r="I56" s="100">
        <v>1.3504103442034168E-2</v>
      </c>
      <c r="J56" s="180">
        <v>147738.68253968254</v>
      </c>
      <c r="K56" s="21">
        <v>1.4842682887764318E-2</v>
      </c>
      <c r="L56" s="187">
        <v>897631</v>
      </c>
      <c r="M56" s="21">
        <v>3.4444251016638283E-2</v>
      </c>
      <c r="N56" s="180">
        <v>231077.30434782608</v>
      </c>
      <c r="O56" s="21">
        <v>1.3898443374593089E-2</v>
      </c>
      <c r="P56" s="180">
        <v>2430704.5</v>
      </c>
      <c r="Q56" s="21">
        <v>5.0894969911013097E-2</v>
      </c>
    </row>
    <row r="57" spans="1:17" ht="12.4" customHeight="1" x14ac:dyDescent="0.15">
      <c r="A57" s="78" t="s">
        <v>175</v>
      </c>
      <c r="B57" s="180">
        <v>10316538.70464135</v>
      </c>
      <c r="C57" s="21">
        <v>0.86025925432314609</v>
      </c>
      <c r="D57" s="180">
        <v>3609689.7962962962</v>
      </c>
      <c r="E57" s="21">
        <v>0.78737192106662268</v>
      </c>
      <c r="F57" s="180">
        <v>4794841.6097560972</v>
      </c>
      <c r="G57" s="21">
        <v>1.2682065397340792</v>
      </c>
      <c r="H57" s="180">
        <v>2884447.6417910447</v>
      </c>
      <c r="I57" s="100">
        <v>0.5682208620210395</v>
      </c>
      <c r="J57" s="180">
        <v>8920052.777777778</v>
      </c>
      <c r="K57" s="21">
        <v>0.89616011491854797</v>
      </c>
      <c r="L57" s="187">
        <v>22624391.666666668</v>
      </c>
      <c r="M57" s="21">
        <v>0.86815208662067811</v>
      </c>
      <c r="N57" s="180">
        <v>21751406.347826086</v>
      </c>
      <c r="O57" s="21">
        <v>1.3082664708082987</v>
      </c>
      <c r="P57" s="180">
        <v>24632257.899999999</v>
      </c>
      <c r="Q57" s="21">
        <v>0.51575912442701877</v>
      </c>
    </row>
    <row r="58" spans="1:17" ht="6" customHeight="1" x14ac:dyDescent="0.15">
      <c r="A58" s="78"/>
      <c r="B58" s="180"/>
      <c r="C58" s="101"/>
      <c r="D58" s="180"/>
      <c r="E58" s="101"/>
      <c r="F58" s="180"/>
      <c r="G58" s="101"/>
      <c r="H58" s="180"/>
      <c r="I58" s="100"/>
      <c r="J58" s="180"/>
      <c r="K58" s="101"/>
      <c r="L58" s="187"/>
      <c r="M58" s="101"/>
      <c r="N58" s="180"/>
      <c r="O58" s="101"/>
      <c r="P58" s="180"/>
      <c r="Q58" s="101"/>
    </row>
    <row r="59" spans="1:17" ht="12.4" customHeight="1" x14ac:dyDescent="0.15">
      <c r="A59" s="79" t="s">
        <v>176</v>
      </c>
      <c r="B59" s="180">
        <v>1199236003.8902953</v>
      </c>
      <c r="C59" s="100">
        <v>100</v>
      </c>
      <c r="D59" s="180">
        <v>458447869.3888889</v>
      </c>
      <c r="E59" s="100">
        <v>100</v>
      </c>
      <c r="F59" s="180">
        <v>378080498.68292683</v>
      </c>
      <c r="G59" s="100">
        <v>100</v>
      </c>
      <c r="H59" s="180">
        <v>507627902.20895523</v>
      </c>
      <c r="I59" s="100">
        <v>100</v>
      </c>
      <c r="J59" s="180">
        <v>995363733.47619045</v>
      </c>
      <c r="K59" s="100">
        <v>100</v>
      </c>
      <c r="L59" s="187">
        <v>2606040118.469697</v>
      </c>
      <c r="M59" s="29">
        <v>100</v>
      </c>
      <c r="N59" s="180">
        <v>1662612841.7391305</v>
      </c>
      <c r="O59" s="100">
        <v>100</v>
      </c>
      <c r="P59" s="180">
        <v>4775922854.9499998</v>
      </c>
      <c r="Q59" s="100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FF0000"/>
    <pageSetUpPr fitToPage="1"/>
  </sheetPr>
  <dimension ref="A1:AI63"/>
  <sheetViews>
    <sheetView view="pageBreakPreview" zoomScale="130" zoomScaleNormal="100" zoomScaleSheetLayoutView="130" workbookViewId="0">
      <selection activeCell="H27" sqref="H27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8.88671875" style="7"/>
    <col min="10" max="10" width="8.88671875" style="182"/>
    <col min="11" max="11" width="8.77734375" style="7" customWidth="1"/>
    <col min="12" max="12" width="8.77734375" style="182" customWidth="1"/>
    <col min="13" max="13" width="8.77734375" style="7" customWidth="1"/>
    <col min="14" max="14" width="8.77734375" style="182" customWidth="1"/>
    <col min="15" max="15" width="8.77734375" style="7" customWidth="1"/>
    <col min="16" max="16" width="8.77734375" style="182" customWidth="1"/>
    <col min="17" max="17" width="8.77734375" style="7" customWidth="1"/>
    <col min="18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187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76" t="s">
        <v>112</v>
      </c>
      <c r="Q3" s="277"/>
    </row>
    <row r="4" spans="1:17" x14ac:dyDescent="0.15">
      <c r="A4" s="249" t="s">
        <v>113</v>
      </c>
      <c r="B4" s="255" t="s">
        <v>633</v>
      </c>
      <c r="C4" s="278"/>
      <c r="D4" s="278"/>
      <c r="E4" s="278"/>
      <c r="F4" s="278"/>
      <c r="G4" s="278"/>
      <c r="H4" s="278"/>
      <c r="I4" s="253" t="s">
        <v>634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116</v>
      </c>
      <c r="C5" s="254"/>
      <c r="D5" s="252" t="s">
        <v>57</v>
      </c>
      <c r="E5" s="254"/>
      <c r="F5" s="252" t="s">
        <v>80</v>
      </c>
      <c r="G5" s="254"/>
      <c r="H5" s="185" t="s">
        <v>119</v>
      </c>
      <c r="I5" s="76" t="s">
        <v>121</v>
      </c>
      <c r="J5" s="252" t="s">
        <v>123</v>
      </c>
      <c r="K5" s="264"/>
      <c r="L5" s="252" t="s">
        <v>81</v>
      </c>
      <c r="M5" s="264"/>
      <c r="N5" s="252" t="s">
        <v>126</v>
      </c>
      <c r="O5" s="254"/>
      <c r="P5" s="252" t="s">
        <v>79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4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126567702.19078106</v>
      </c>
      <c r="C7" s="21">
        <v>36.417240999693306</v>
      </c>
      <c r="D7" s="190">
        <v>131473318.44611679</v>
      </c>
      <c r="E7" s="21">
        <v>38.316401207737542</v>
      </c>
      <c r="F7" s="190">
        <v>126562109.3177305</v>
      </c>
      <c r="G7" s="21">
        <v>38.392326718681034</v>
      </c>
      <c r="H7" s="190">
        <v>135095078.31589958</v>
      </c>
      <c r="I7" s="22">
        <v>38.264121826041006</v>
      </c>
      <c r="J7" s="190">
        <v>121296271.38294011</v>
      </c>
      <c r="K7" s="22">
        <v>33.68797898002763</v>
      </c>
      <c r="L7" s="187">
        <v>86539685.206106871</v>
      </c>
      <c r="M7" s="21">
        <v>24.653767799230138</v>
      </c>
      <c r="N7" s="190">
        <v>86850014.862903222</v>
      </c>
      <c r="O7" s="21">
        <v>24.663713440558528</v>
      </c>
      <c r="P7" s="190">
        <v>81042417</v>
      </c>
      <c r="Q7" s="21">
        <v>24.466472514643119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69811358.308578745</v>
      </c>
      <c r="C9" s="21">
        <v>20.086775820637694</v>
      </c>
      <c r="D9" s="190">
        <v>65949925.768211924</v>
      </c>
      <c r="E9" s="21">
        <v>19.220354709392776</v>
      </c>
      <c r="F9" s="190">
        <v>58206324.588652484</v>
      </c>
      <c r="G9" s="21">
        <v>17.656755586232002</v>
      </c>
      <c r="H9" s="190">
        <v>71660426.638075307</v>
      </c>
      <c r="I9" s="22">
        <v>20.296988825703753</v>
      </c>
      <c r="J9" s="190">
        <v>79685294.731397465</v>
      </c>
      <c r="K9" s="22">
        <v>22.131237039048674</v>
      </c>
      <c r="L9" s="187">
        <v>77241132.969465643</v>
      </c>
      <c r="M9" s="21">
        <v>22.004759460856985</v>
      </c>
      <c r="N9" s="190">
        <v>78696713.870967746</v>
      </c>
      <c r="O9" s="21">
        <v>22.348334685849629</v>
      </c>
      <c r="P9" s="190">
        <v>51456557</v>
      </c>
      <c r="Q9" s="21">
        <v>15.534586505961032</v>
      </c>
    </row>
    <row r="10" spans="1:17" ht="12.4" customHeight="1" x14ac:dyDescent="0.15">
      <c r="A10" s="78" t="s">
        <v>134</v>
      </c>
      <c r="B10" s="190">
        <v>53198582.460947506</v>
      </c>
      <c r="C10" s="21">
        <v>15.30679284516153</v>
      </c>
      <c r="D10" s="190">
        <v>51544986.326911502</v>
      </c>
      <c r="E10" s="21">
        <v>15.022199178449517</v>
      </c>
      <c r="F10" s="190">
        <v>45292591.438297875</v>
      </c>
      <c r="G10" s="21">
        <v>13.739404137690528</v>
      </c>
      <c r="H10" s="190">
        <v>56155800.549163178</v>
      </c>
      <c r="I10" s="22">
        <v>15.905482421998416</v>
      </c>
      <c r="J10" s="190">
        <v>59796234.794918329</v>
      </c>
      <c r="K10" s="22">
        <v>16.607388486793383</v>
      </c>
      <c r="L10" s="187">
        <v>46414740.801526718</v>
      </c>
      <c r="M10" s="21">
        <v>13.222814936950368</v>
      </c>
      <c r="N10" s="190">
        <v>47446281.572580643</v>
      </c>
      <c r="O10" s="21">
        <v>13.473820290916461</v>
      </c>
      <c r="P10" s="190">
        <v>28141732.857142858</v>
      </c>
      <c r="Q10" s="21">
        <v>8.4959081793391587</v>
      </c>
    </row>
    <row r="11" spans="1:17" ht="12.4" customHeight="1" x14ac:dyDescent="0.15">
      <c r="A11" s="79" t="s">
        <v>135</v>
      </c>
      <c r="B11" s="190">
        <v>52515713.984208278</v>
      </c>
      <c r="C11" s="21">
        <v>15.110311551292252</v>
      </c>
      <c r="D11" s="190">
        <v>50881376.776038527</v>
      </c>
      <c r="E11" s="21">
        <v>14.828797733220487</v>
      </c>
      <c r="F11" s="190">
        <v>44536373.9929078</v>
      </c>
      <c r="G11" s="21">
        <v>13.510007303280192</v>
      </c>
      <c r="H11" s="190">
        <v>55560484.476987451</v>
      </c>
      <c r="I11" s="22">
        <v>15.736866014985672</v>
      </c>
      <c r="J11" s="190">
        <v>59148410.375680581</v>
      </c>
      <c r="K11" s="22">
        <v>16.427466258606081</v>
      </c>
      <c r="L11" s="187">
        <v>45340281.854961835</v>
      </c>
      <c r="M11" s="21">
        <v>12.916718822603205</v>
      </c>
      <c r="N11" s="190">
        <v>46311167.685483873</v>
      </c>
      <c r="O11" s="21">
        <v>13.15147004517446</v>
      </c>
      <c r="P11" s="190">
        <v>28141732.857142858</v>
      </c>
      <c r="Q11" s="21">
        <v>8.4959081793391587</v>
      </c>
    </row>
    <row r="12" spans="1:17" ht="12.4" customHeight="1" x14ac:dyDescent="0.15">
      <c r="A12" s="79" t="s">
        <v>136</v>
      </c>
      <c r="B12" s="190">
        <v>424610.92317541613</v>
      </c>
      <c r="C12" s="21">
        <v>0.12217301928317455</v>
      </c>
      <c r="D12" s="190">
        <v>458057.57134256471</v>
      </c>
      <c r="E12" s="21">
        <v>0.1334956619886091</v>
      </c>
      <c r="F12" s="190">
        <v>630385.35886524827</v>
      </c>
      <c r="G12" s="21">
        <v>0.1912259584380763</v>
      </c>
      <c r="H12" s="190">
        <v>330974.8410041841</v>
      </c>
      <c r="I12" s="22">
        <v>9.3744803995928758E-2</v>
      </c>
      <c r="J12" s="190">
        <v>332334.78765880218</v>
      </c>
      <c r="K12" s="22">
        <v>9.230034207429319E-2</v>
      </c>
      <c r="L12" s="187">
        <v>388651.13740458013</v>
      </c>
      <c r="M12" s="21">
        <v>0.1107204731986135</v>
      </c>
      <c r="N12" s="190">
        <v>410591.12096774194</v>
      </c>
      <c r="O12" s="21">
        <v>0.11659988504056744</v>
      </c>
      <c r="P12" s="190">
        <v>0</v>
      </c>
      <c r="Q12" s="21">
        <v>0</v>
      </c>
    </row>
    <row r="13" spans="1:17" ht="12.4" customHeight="1" x14ac:dyDescent="0.15">
      <c r="A13" s="79" t="s">
        <v>137</v>
      </c>
      <c r="B13" s="190">
        <v>144194.65386256936</v>
      </c>
      <c r="C13" s="21">
        <v>4.1489032112356945E-2</v>
      </c>
      <c r="D13" s="190">
        <v>108108.24623720651</v>
      </c>
      <c r="E13" s="21">
        <v>3.1506917035697864E-2</v>
      </c>
      <c r="F13" s="190">
        <v>60863.641134751771</v>
      </c>
      <c r="G13" s="21">
        <v>1.8462846489605628E-2</v>
      </c>
      <c r="H13" s="190">
        <v>142948.67154811716</v>
      </c>
      <c r="I13" s="22">
        <v>4.048856147222149E-2</v>
      </c>
      <c r="J13" s="190">
        <v>202060.21960072595</v>
      </c>
      <c r="K13" s="22">
        <v>5.6118793702395725E-2</v>
      </c>
      <c r="L13" s="187">
        <v>358359.51145038166</v>
      </c>
      <c r="M13" s="21">
        <v>0.10209087498875959</v>
      </c>
      <c r="N13" s="190">
        <v>378589.48387096776</v>
      </c>
      <c r="O13" s="21">
        <v>0.10751204310721256</v>
      </c>
      <c r="P13" s="190">
        <v>0</v>
      </c>
      <c r="Q13" s="21">
        <v>0</v>
      </c>
    </row>
    <row r="14" spans="1:17" ht="12.4" customHeight="1" x14ac:dyDescent="0.15">
      <c r="A14" s="79" t="s">
        <v>138</v>
      </c>
      <c r="B14" s="190">
        <v>114062.89970123772</v>
      </c>
      <c r="C14" s="21">
        <v>3.2819242473743654E-2</v>
      </c>
      <c r="D14" s="190">
        <v>97443.73329319687</v>
      </c>
      <c r="E14" s="21">
        <v>2.8398866204720666E-2</v>
      </c>
      <c r="F14" s="190">
        <v>64968.44539007092</v>
      </c>
      <c r="G14" s="21">
        <v>1.9708029482651455E-2</v>
      </c>
      <c r="H14" s="190">
        <v>121392.55962343096</v>
      </c>
      <c r="I14" s="22">
        <v>3.4383041544595136E-2</v>
      </c>
      <c r="J14" s="190">
        <v>113429.41197822141</v>
      </c>
      <c r="K14" s="22">
        <v>3.1503092410610209E-2</v>
      </c>
      <c r="L14" s="187">
        <v>327448.29770992365</v>
      </c>
      <c r="M14" s="21">
        <v>9.3284766159791407E-2</v>
      </c>
      <c r="N14" s="190">
        <v>345933.28225806454</v>
      </c>
      <c r="O14" s="21">
        <v>9.8238317594221594E-2</v>
      </c>
      <c r="P14" s="190">
        <v>0</v>
      </c>
      <c r="Q14" s="21">
        <v>0</v>
      </c>
    </row>
    <row r="15" spans="1:17" ht="12.4" customHeight="1" x14ac:dyDescent="0.15">
      <c r="A15" s="78" t="s">
        <v>139</v>
      </c>
      <c r="B15" s="190">
        <v>16612775.847631242</v>
      </c>
      <c r="C15" s="21">
        <v>4.7799829754761678</v>
      </c>
      <c r="D15" s="190">
        <v>14404939.441300422</v>
      </c>
      <c r="E15" s="21">
        <v>4.198155530943259</v>
      </c>
      <c r="F15" s="190">
        <v>12913733.150354611</v>
      </c>
      <c r="G15" s="21">
        <v>3.9173514485414769</v>
      </c>
      <c r="H15" s="190">
        <v>15504626.088912133</v>
      </c>
      <c r="I15" s="22">
        <v>4.3915064037053408</v>
      </c>
      <c r="J15" s="190">
        <v>19889059.936479129</v>
      </c>
      <c r="K15" s="22">
        <v>5.5238485522552905</v>
      </c>
      <c r="L15" s="187">
        <v>30826392.167938933</v>
      </c>
      <c r="M15" s="21">
        <v>8.7819445239066205</v>
      </c>
      <c r="N15" s="190">
        <v>31250432.298387095</v>
      </c>
      <c r="O15" s="21">
        <v>8.8745143949331666</v>
      </c>
      <c r="P15" s="190">
        <v>23314824.142857142</v>
      </c>
      <c r="Q15" s="21">
        <v>7.0386783266218735</v>
      </c>
    </row>
    <row r="16" spans="1:17" ht="12.4" customHeight="1" x14ac:dyDescent="0.15">
      <c r="A16" s="79" t="s">
        <v>135</v>
      </c>
      <c r="B16" s="190">
        <v>16204314.890311567</v>
      </c>
      <c r="C16" s="21">
        <v>4.6624567751564827</v>
      </c>
      <c r="D16" s="190">
        <v>14088376.349789284</v>
      </c>
      <c r="E16" s="21">
        <v>4.1058968235092212</v>
      </c>
      <c r="F16" s="190">
        <v>12633124.229787234</v>
      </c>
      <c r="G16" s="21">
        <v>3.8322293735644135</v>
      </c>
      <c r="H16" s="190">
        <v>15161548.676778242</v>
      </c>
      <c r="I16" s="22">
        <v>4.2943336861104235</v>
      </c>
      <c r="J16" s="190">
        <v>19402552.729582578</v>
      </c>
      <c r="K16" s="22">
        <v>5.3887294395842957</v>
      </c>
      <c r="L16" s="187">
        <v>29580993.259541985</v>
      </c>
      <c r="M16" s="21">
        <v>8.4271503571389967</v>
      </c>
      <c r="N16" s="190">
        <v>29969279.370967742</v>
      </c>
      <c r="O16" s="21">
        <v>8.5106919048013854</v>
      </c>
      <c r="P16" s="190">
        <v>22702782.142857142</v>
      </c>
      <c r="Q16" s="21">
        <v>6.8539046078073529</v>
      </c>
    </row>
    <row r="17" spans="1:35" ht="12.4" customHeight="1" x14ac:dyDescent="0.15">
      <c r="A17" s="79" t="s">
        <v>136</v>
      </c>
      <c r="B17" s="190">
        <v>190158.71276141697</v>
      </c>
      <c r="C17" s="21">
        <v>5.4714240291615118E-2</v>
      </c>
      <c r="D17" s="190">
        <v>135745.12883804936</v>
      </c>
      <c r="E17" s="21">
        <v>3.9561371691446405E-2</v>
      </c>
      <c r="F17" s="190">
        <v>124103.55177304965</v>
      </c>
      <c r="G17" s="21">
        <v>3.7646528904304352E-2</v>
      </c>
      <c r="H17" s="190">
        <v>144330.1830543933</v>
      </c>
      <c r="I17" s="22">
        <v>4.0879858662609264E-2</v>
      </c>
      <c r="J17" s="190">
        <v>279176.42831215973</v>
      </c>
      <c r="K17" s="22">
        <v>7.7536510739125583E-2</v>
      </c>
      <c r="L17" s="187">
        <v>505671.70229007635</v>
      </c>
      <c r="M17" s="21">
        <v>0.14405775455745742</v>
      </c>
      <c r="N17" s="190">
        <v>534217.68548387091</v>
      </c>
      <c r="O17" s="21">
        <v>0.1517074226233722</v>
      </c>
      <c r="P17" s="190">
        <v>0</v>
      </c>
      <c r="Q17" s="21">
        <v>0</v>
      </c>
    </row>
    <row r="18" spans="1:35" ht="12.4" customHeight="1" x14ac:dyDescent="0.15">
      <c r="A18" s="79" t="s">
        <v>137</v>
      </c>
      <c r="B18" s="190">
        <v>132752.99957319675</v>
      </c>
      <c r="C18" s="21">
        <v>3.8196932512862068E-2</v>
      </c>
      <c r="D18" s="190">
        <v>120383.92474413004</v>
      </c>
      <c r="E18" s="21">
        <v>3.5084523719150183E-2</v>
      </c>
      <c r="F18" s="190">
        <v>111084.64822695036</v>
      </c>
      <c r="G18" s="21">
        <v>3.3697274256485235E-2</v>
      </c>
      <c r="H18" s="190">
        <v>127241.65481171547</v>
      </c>
      <c r="I18" s="22">
        <v>3.6039730253367201E-2</v>
      </c>
      <c r="J18" s="190">
        <v>123817.0108892922</v>
      </c>
      <c r="K18" s="22">
        <v>3.4388071559427871E-2</v>
      </c>
      <c r="L18" s="187">
        <v>327171.03816793894</v>
      </c>
      <c r="M18" s="21">
        <v>9.3205779364866834E-2</v>
      </c>
      <c r="N18" s="190">
        <v>345640.37096774194</v>
      </c>
      <c r="O18" s="21">
        <v>9.8155136490114425E-2</v>
      </c>
      <c r="P18" s="190">
        <v>0</v>
      </c>
      <c r="Q18" s="21">
        <v>0</v>
      </c>
    </row>
    <row r="19" spans="1:35" ht="12.4" customHeight="1" x14ac:dyDescent="0.15">
      <c r="A19" s="78" t="s">
        <v>138</v>
      </c>
      <c r="B19" s="190">
        <v>85549.244985061887</v>
      </c>
      <c r="C19" s="21">
        <v>2.4615027515208589E-2</v>
      </c>
      <c r="D19" s="190">
        <v>60434.03792895846</v>
      </c>
      <c r="E19" s="21">
        <v>1.7612812023442122E-2</v>
      </c>
      <c r="F19" s="190">
        <v>45420.720567375887</v>
      </c>
      <c r="G19" s="21">
        <v>1.3778271816273488E-2</v>
      </c>
      <c r="H19" s="190">
        <v>71505.574267782431</v>
      </c>
      <c r="I19" s="22">
        <v>2.0253128678940434E-2</v>
      </c>
      <c r="J19" s="190">
        <v>83513.767695099814</v>
      </c>
      <c r="K19" s="22">
        <v>2.3194530372440854E-2</v>
      </c>
      <c r="L19" s="187">
        <v>412556.16793893132</v>
      </c>
      <c r="M19" s="21">
        <v>0.11753063284529791</v>
      </c>
      <c r="N19" s="190">
        <v>401294.87096774194</v>
      </c>
      <c r="O19" s="21">
        <v>0.11395993101829442</v>
      </c>
      <c r="P19" s="190">
        <v>612042</v>
      </c>
      <c r="Q19" s="21">
        <v>0.18477371881452159</v>
      </c>
    </row>
    <row r="20" spans="1:35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87"/>
      <c r="M20" s="21"/>
      <c r="N20" s="190"/>
      <c r="O20" s="21"/>
      <c r="P20" s="190"/>
      <c r="Q20" s="21"/>
    </row>
    <row r="21" spans="1:35" ht="12.4" customHeight="1" x14ac:dyDescent="0.15">
      <c r="A21" s="79" t="s">
        <v>140</v>
      </c>
      <c r="B21" s="190">
        <v>100531134.00426804</v>
      </c>
      <c r="C21" s="21">
        <v>28.925756505300264</v>
      </c>
      <c r="D21" s="190">
        <v>99938625.261890426</v>
      </c>
      <c r="E21" s="21">
        <v>29.125974052702787</v>
      </c>
      <c r="F21" s="190">
        <v>100983825.24680851</v>
      </c>
      <c r="G21" s="21">
        <v>30.633212681724171</v>
      </c>
      <c r="H21" s="190">
        <v>99167844.938284516</v>
      </c>
      <c r="I21" s="22">
        <v>28.088147601287357</v>
      </c>
      <c r="J21" s="190">
        <v>102081590.0707804</v>
      </c>
      <c r="K21" s="22">
        <v>28.351427635358618</v>
      </c>
      <c r="L21" s="187">
        <v>101522399.10687023</v>
      </c>
      <c r="M21" s="21">
        <v>28.922102594208702</v>
      </c>
      <c r="N21" s="190">
        <v>98740662.032258064</v>
      </c>
      <c r="O21" s="21">
        <v>28.04042575166973</v>
      </c>
      <c r="P21" s="190">
        <v>150798884.42857143</v>
      </c>
      <c r="Q21" s="21">
        <v>45.525749325942328</v>
      </c>
    </row>
    <row r="22" spans="1:35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87"/>
      <c r="M22" s="21"/>
      <c r="N22" s="190"/>
      <c r="O22" s="21"/>
      <c r="P22" s="190"/>
      <c r="Q22" s="21"/>
    </row>
    <row r="23" spans="1:35" ht="12.4" customHeight="1" x14ac:dyDescent="0.15">
      <c r="A23" s="78" t="s">
        <v>141</v>
      </c>
      <c r="B23" s="190">
        <v>50638655.20699957</v>
      </c>
      <c r="C23" s="21">
        <v>14.570226674368744</v>
      </c>
      <c r="D23" s="190">
        <v>45763565.85189645</v>
      </c>
      <c r="E23" s="21">
        <v>13.337270030166895</v>
      </c>
      <c r="F23" s="190">
        <v>43902440.456737585</v>
      </c>
      <c r="G23" s="21">
        <v>13.317705013362794</v>
      </c>
      <c r="H23" s="190">
        <v>47136048.491631798</v>
      </c>
      <c r="I23" s="22">
        <v>13.350741746967879</v>
      </c>
      <c r="J23" s="190">
        <v>56994867.642468236</v>
      </c>
      <c r="K23" s="22">
        <v>15.829356345565076</v>
      </c>
      <c r="L23" s="187">
        <v>85716902.282442749</v>
      </c>
      <c r="M23" s="21">
        <v>24.419370145704175</v>
      </c>
      <c r="N23" s="190">
        <v>87849423.798387095</v>
      </c>
      <c r="O23" s="21">
        <v>24.947526121922113</v>
      </c>
      <c r="P23" s="190">
        <v>47940806.857142858</v>
      </c>
      <c r="Q23" s="21">
        <v>14.473191653453526</v>
      </c>
      <c r="S23" s="107">
        <f>B23-B24-B25-B26-B27-B33-B34-B35-B36-B37-B38-B39-B40-B41-B42-B43-B44-B45-B46-B47-B48-B49-B50-B51-B52-B53-B54-B55-B56-B57</f>
        <v>0</v>
      </c>
      <c r="T23" s="107">
        <f t="shared" ref="T23:AI23" si="0">C23-C24-C25-C26-C27-C33-C34-C35-C36-C37-C38-C39-C40-C41-C42-C43-C44-C45-C46-C47-C48-C49-C50-C51-C52-C53-C54-C55-C56-C57</f>
        <v>0</v>
      </c>
      <c r="U23" s="107">
        <f t="shared" si="0"/>
        <v>-8.3819031715393066E-9</v>
      </c>
      <c r="V23" s="107">
        <f t="shared" si="0"/>
        <v>1.9984014443252818E-15</v>
      </c>
      <c r="W23" s="107">
        <f t="shared" si="0"/>
        <v>-1.2107193470001221E-8</v>
      </c>
      <c r="X23" s="107">
        <f t="shared" si="0"/>
        <v>2.4424906541753444E-15</v>
      </c>
      <c r="Y23" s="107">
        <f t="shared" si="0"/>
        <v>0</v>
      </c>
      <c r="Z23" s="107">
        <f t="shared" si="0"/>
        <v>0</v>
      </c>
      <c r="AA23" s="107">
        <f t="shared" si="0"/>
        <v>0</v>
      </c>
      <c r="AB23" s="107">
        <f t="shared" si="0"/>
        <v>0</v>
      </c>
      <c r="AC23" s="107">
        <f t="shared" si="0"/>
        <v>-1.4901161193847656E-8</v>
      </c>
      <c r="AD23" s="107">
        <f t="shared" si="0"/>
        <v>2.6645352591003757E-15</v>
      </c>
      <c r="AE23" s="107">
        <f t="shared" si="0"/>
        <v>0</v>
      </c>
      <c r="AF23" s="107">
        <f t="shared" si="0"/>
        <v>3.5527136788005009E-15</v>
      </c>
      <c r="AG23" s="107">
        <f t="shared" si="0"/>
        <v>0</v>
      </c>
      <c r="AH23" s="107">
        <f t="shared" si="0"/>
        <v>0</v>
      </c>
      <c r="AI23" s="107">
        <f t="shared" si="0"/>
        <v>0</v>
      </c>
    </row>
    <row r="24" spans="1:35" ht="12.4" customHeight="1" x14ac:dyDescent="0.15">
      <c r="A24" s="78" t="s">
        <v>142</v>
      </c>
      <c r="B24" s="190">
        <v>181355.35510029877</v>
      </c>
      <c r="C24" s="21">
        <v>5.218125603100026E-2</v>
      </c>
      <c r="D24" s="190">
        <v>167687.60626128837</v>
      </c>
      <c r="E24" s="21">
        <v>4.8870642918364876E-2</v>
      </c>
      <c r="F24" s="190">
        <v>159254.75035460992</v>
      </c>
      <c r="G24" s="21">
        <v>4.8309564687854134E-2</v>
      </c>
      <c r="H24" s="190">
        <v>173906.39644351465</v>
      </c>
      <c r="I24" s="22">
        <v>4.9256979771551475E-2</v>
      </c>
      <c r="J24" s="190">
        <v>207387.00907441016</v>
      </c>
      <c r="K24" s="22">
        <v>5.7598218995313213E-2</v>
      </c>
      <c r="L24" s="187">
        <v>245162.14503816795</v>
      </c>
      <c r="M24" s="21">
        <v>6.9842761532320122E-2</v>
      </c>
      <c r="N24" s="190">
        <v>184928.58870967742</v>
      </c>
      <c r="O24" s="21">
        <v>5.2516119036964834E-2</v>
      </c>
      <c r="P24" s="190">
        <v>1312156.5714285714</v>
      </c>
      <c r="Q24" s="21">
        <v>0.39613629353830221</v>
      </c>
    </row>
    <row r="25" spans="1:35" ht="12.4" customHeight="1" x14ac:dyDescent="0.15">
      <c r="A25" s="78" t="s">
        <v>143</v>
      </c>
      <c r="B25" s="190">
        <v>337531.86982501065</v>
      </c>
      <c r="C25" s="21">
        <v>9.711782102171912E-2</v>
      </c>
      <c r="D25" s="190">
        <v>327378.84708007227</v>
      </c>
      <c r="E25" s="21">
        <v>9.5410836205428617E-2</v>
      </c>
      <c r="F25" s="190">
        <v>296707.90496453899</v>
      </c>
      <c r="G25" s="21">
        <v>9.0005665114322619E-2</v>
      </c>
      <c r="H25" s="190">
        <v>349997.0627615063</v>
      </c>
      <c r="I25" s="22">
        <v>9.91326287768E-2</v>
      </c>
      <c r="J25" s="190">
        <v>376092.88747731398</v>
      </c>
      <c r="K25" s="22">
        <v>0.10445341100283492</v>
      </c>
      <c r="L25" s="187">
        <v>304074.23664122139</v>
      </c>
      <c r="M25" s="21">
        <v>8.6625871194546664E-2</v>
      </c>
      <c r="N25" s="190">
        <v>305436.1451612903</v>
      </c>
      <c r="O25" s="21">
        <v>8.6737919049736378E-2</v>
      </c>
      <c r="P25" s="190">
        <v>279949</v>
      </c>
      <c r="Q25" s="21">
        <v>8.4515797622396027E-2</v>
      </c>
    </row>
    <row r="26" spans="1:35" ht="12.4" customHeight="1" x14ac:dyDescent="0.15">
      <c r="A26" s="78" t="s">
        <v>144</v>
      </c>
      <c r="B26" s="190">
        <v>1859135.7575757576</v>
      </c>
      <c r="C26" s="21">
        <v>0.534927898372759</v>
      </c>
      <c r="D26" s="190">
        <v>1617739.9193257075</v>
      </c>
      <c r="E26" s="21">
        <v>0.47147187377080768</v>
      </c>
      <c r="F26" s="190">
        <v>1342306.6184397163</v>
      </c>
      <c r="G26" s="21">
        <v>0.40718564607998287</v>
      </c>
      <c r="H26" s="190">
        <v>1820857.5732217573</v>
      </c>
      <c r="I26" s="22">
        <v>0.51573689343963836</v>
      </c>
      <c r="J26" s="190">
        <v>2249963.4918330307</v>
      </c>
      <c r="K26" s="22">
        <v>0.6248891408986974</v>
      </c>
      <c r="L26" s="187">
        <v>3276024.3511450384</v>
      </c>
      <c r="M26" s="21">
        <v>0.93328677433245266</v>
      </c>
      <c r="N26" s="190">
        <v>3419630.564516129</v>
      </c>
      <c r="O26" s="21">
        <v>0.97110850756832956</v>
      </c>
      <c r="P26" s="190">
        <v>732142.85714285716</v>
      </c>
      <c r="Q26" s="21">
        <v>0.22103182202818555</v>
      </c>
    </row>
    <row r="27" spans="1:35" ht="12.4" customHeight="1" x14ac:dyDescent="0.15">
      <c r="A27" s="78" t="s">
        <v>145</v>
      </c>
      <c r="B27" s="190">
        <v>20783254.882202305</v>
      </c>
      <c r="C27" s="21">
        <v>5.9799521418375141</v>
      </c>
      <c r="D27" s="190">
        <v>17588057.606863335</v>
      </c>
      <c r="E27" s="21">
        <v>5.1258390652516503</v>
      </c>
      <c r="F27" s="190">
        <v>16677993.907801418</v>
      </c>
      <c r="G27" s="21">
        <v>5.0592313495108687</v>
      </c>
      <c r="H27" s="190">
        <v>18259181.987447698</v>
      </c>
      <c r="I27" s="22">
        <v>5.1717025721530252</v>
      </c>
      <c r="J27" s="190">
        <v>24116951.696914699</v>
      </c>
      <c r="K27" s="22">
        <v>6.6980736717210609</v>
      </c>
      <c r="L27" s="187">
        <v>47274519.992366411</v>
      </c>
      <c r="M27" s="21">
        <v>13.467752233395212</v>
      </c>
      <c r="N27" s="190">
        <v>48815091.919354841</v>
      </c>
      <c r="O27" s="21">
        <v>13.862535781646104</v>
      </c>
      <c r="P27" s="190">
        <v>19984388.714285713</v>
      </c>
      <c r="Q27" s="21">
        <v>6.0332294531642061</v>
      </c>
    </row>
    <row r="28" spans="1:35" ht="12.4" customHeight="1" x14ac:dyDescent="0.15">
      <c r="A28" s="78" t="s">
        <v>146</v>
      </c>
      <c r="B28" s="190">
        <v>19216538.360221937</v>
      </c>
      <c r="C28" s="21">
        <v>5.5291618361625474</v>
      </c>
      <c r="D28" s="190">
        <v>16132016.111378688</v>
      </c>
      <c r="E28" s="21">
        <v>4.7014923553983579</v>
      </c>
      <c r="F28" s="190">
        <v>15293945.236879433</v>
      </c>
      <c r="G28" s="21">
        <v>4.6393833471739727</v>
      </c>
      <c r="H28" s="190">
        <v>16750049.549163179</v>
      </c>
      <c r="I28" s="22">
        <v>4.7442582256230974</v>
      </c>
      <c r="J28" s="190">
        <v>22631753.021778584</v>
      </c>
      <c r="K28" s="22">
        <v>6.2855849679983242</v>
      </c>
      <c r="L28" s="187">
        <v>43961638.946564883</v>
      </c>
      <c r="M28" s="21">
        <v>12.523965578115146</v>
      </c>
      <c r="N28" s="190">
        <v>45318152.201612905</v>
      </c>
      <c r="O28" s="21">
        <v>12.869472979602371</v>
      </c>
      <c r="P28" s="190">
        <v>19931975.571428571</v>
      </c>
      <c r="Q28" s="21">
        <v>6.0174060761402908</v>
      </c>
    </row>
    <row r="29" spans="1:35" ht="12.4" customHeight="1" x14ac:dyDescent="0.15">
      <c r="A29" s="78" t="s">
        <v>147</v>
      </c>
      <c r="B29" s="190">
        <v>74248.769526248405</v>
      </c>
      <c r="C29" s="21">
        <v>2.1363549206987353E-2</v>
      </c>
      <c r="D29" s="190">
        <v>97091.105960264904</v>
      </c>
      <c r="E29" s="21">
        <v>2.8296096984888632E-2</v>
      </c>
      <c r="F29" s="190">
        <v>9283.4340425531918</v>
      </c>
      <c r="G29" s="21">
        <v>2.8161085079442252E-3</v>
      </c>
      <c r="H29" s="190">
        <v>161844.67154811716</v>
      </c>
      <c r="I29" s="22">
        <v>4.5840635397032814E-2</v>
      </c>
      <c r="J29" s="190">
        <v>7126.8711433756807</v>
      </c>
      <c r="K29" s="22">
        <v>1.9793673996245623E-3</v>
      </c>
      <c r="L29" s="187">
        <v>66943.770992366408</v>
      </c>
      <c r="M29" s="21">
        <v>1.9071206253176595E-2</v>
      </c>
      <c r="N29" s="190">
        <v>70722.854838709682</v>
      </c>
      <c r="O29" s="21">
        <v>2.008391395434524E-2</v>
      </c>
      <c r="P29" s="190">
        <v>0</v>
      </c>
      <c r="Q29" s="21">
        <v>0</v>
      </c>
    </row>
    <row r="30" spans="1:35" ht="12.4" customHeight="1" x14ac:dyDescent="0.15">
      <c r="A30" s="78" t="s">
        <v>148</v>
      </c>
      <c r="B30" s="190">
        <v>89982.727272727279</v>
      </c>
      <c r="C30" s="21">
        <v>2.5890670433134162E-2</v>
      </c>
      <c r="D30" s="190">
        <v>95821.584587597827</v>
      </c>
      <c r="E30" s="21">
        <v>2.792610944040564E-2</v>
      </c>
      <c r="F30" s="190">
        <v>41497.751773049647</v>
      </c>
      <c r="G30" s="21">
        <v>1.2588248194899919E-2</v>
      </c>
      <c r="H30" s="190">
        <v>135882.57008368202</v>
      </c>
      <c r="I30" s="22">
        <v>3.848716978097072E-2</v>
      </c>
      <c r="J30" s="190">
        <v>41721.82577132486</v>
      </c>
      <c r="K30" s="22">
        <v>1.1587528401062201E-2</v>
      </c>
      <c r="L30" s="187">
        <v>218940.09160305344</v>
      </c>
      <c r="M30" s="21">
        <v>6.2372519237485685E-2</v>
      </c>
      <c r="N30" s="190">
        <v>228340.80645161291</v>
      </c>
      <c r="O30" s="21">
        <v>6.4844343734408907E-2</v>
      </c>
      <c r="P30" s="190">
        <v>52413.142857142855</v>
      </c>
      <c r="Q30" s="21">
        <v>1.582337702391513E-2</v>
      </c>
    </row>
    <row r="31" spans="1:35" ht="12.4" customHeight="1" x14ac:dyDescent="0.15">
      <c r="A31" s="78" t="s">
        <v>149</v>
      </c>
      <c r="B31" s="190">
        <v>157195.10926163039</v>
      </c>
      <c r="C31" s="21">
        <v>4.5229644521198271E-2</v>
      </c>
      <c r="D31" s="190">
        <v>101770.358217941</v>
      </c>
      <c r="E31" s="21">
        <v>2.9659811759691478E-2</v>
      </c>
      <c r="F31" s="190">
        <v>72609.561702127656</v>
      </c>
      <c r="G31" s="21">
        <v>2.2025944659076438E-2</v>
      </c>
      <c r="H31" s="190">
        <v>123274.92050209205</v>
      </c>
      <c r="I31" s="22">
        <v>3.4916198539502362E-2</v>
      </c>
      <c r="J31" s="190">
        <v>229461.83121597097</v>
      </c>
      <c r="K31" s="22">
        <v>6.3729125871625839E-2</v>
      </c>
      <c r="L31" s="187">
        <v>555985.54961832066</v>
      </c>
      <c r="M31" s="21">
        <v>0.15839136238330284</v>
      </c>
      <c r="N31" s="190">
        <v>587371.83064516133</v>
      </c>
      <c r="O31" s="21">
        <v>0.16680216505381804</v>
      </c>
      <c r="P31" s="190">
        <v>0</v>
      </c>
      <c r="Q31" s="21">
        <v>0</v>
      </c>
    </row>
    <row r="32" spans="1:35" ht="12.4" customHeight="1" x14ac:dyDescent="0.15">
      <c r="A32" s="78" t="s">
        <v>150</v>
      </c>
      <c r="B32" s="190">
        <v>1245289.9159197609</v>
      </c>
      <c r="C32" s="21">
        <v>0.35830644151364666</v>
      </c>
      <c r="D32" s="190">
        <v>1161358.4467188441</v>
      </c>
      <c r="E32" s="21">
        <v>0.3384646916683075</v>
      </c>
      <c r="F32" s="190">
        <v>1260657.9234042554</v>
      </c>
      <c r="G32" s="21">
        <v>0.3824177009749764</v>
      </c>
      <c r="H32" s="190">
        <v>1088130.2761506275</v>
      </c>
      <c r="I32" s="22">
        <v>0.30820034281242203</v>
      </c>
      <c r="J32" s="190">
        <v>1206888.1470054446</v>
      </c>
      <c r="K32" s="22">
        <v>0.33519268205042502</v>
      </c>
      <c r="L32" s="187">
        <v>2471011.6335877865</v>
      </c>
      <c r="M32" s="21">
        <v>0.70395156740610243</v>
      </c>
      <c r="N32" s="190">
        <v>2610504.2258064514</v>
      </c>
      <c r="O32" s="21">
        <v>0.74133237930116291</v>
      </c>
      <c r="P32" s="190">
        <v>0</v>
      </c>
      <c r="Q32" s="21">
        <v>0</v>
      </c>
    </row>
    <row r="33" spans="1:17" ht="12.4" customHeight="1" x14ac:dyDescent="0.15">
      <c r="A33" s="78" t="s">
        <v>151</v>
      </c>
      <c r="B33" s="190">
        <v>107322.02475458813</v>
      </c>
      <c r="C33" s="21">
        <v>3.087969499652941E-2</v>
      </c>
      <c r="D33" s="190">
        <v>64022.925346176999</v>
      </c>
      <c r="E33" s="21">
        <v>1.8658752384519302E-2</v>
      </c>
      <c r="F33" s="190">
        <v>150839.82836879432</v>
      </c>
      <c r="G33" s="21">
        <v>4.5756917328125077E-2</v>
      </c>
      <c r="H33" s="190">
        <v>0</v>
      </c>
      <c r="I33" s="22">
        <v>0</v>
      </c>
      <c r="J33" s="190">
        <v>106521.64246823956</v>
      </c>
      <c r="K33" s="22">
        <v>2.9584576767895457E-2</v>
      </c>
      <c r="L33" s="187">
        <v>659694.65648854966</v>
      </c>
      <c r="M33" s="21">
        <v>0.18793642293390142</v>
      </c>
      <c r="N33" s="190">
        <v>696935.48387096776</v>
      </c>
      <c r="O33" s="21">
        <v>0.19791610960440492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18357.515578318395</v>
      </c>
      <c r="C34" s="21">
        <v>5.281995780910524E-3</v>
      </c>
      <c r="D34" s="190">
        <v>24161.62492474413</v>
      </c>
      <c r="E34" s="21">
        <v>7.0416303885019321E-3</v>
      </c>
      <c r="F34" s="190">
        <v>3184.1219858156028</v>
      </c>
      <c r="G34" s="21">
        <v>9.6589612997578453E-4</v>
      </c>
      <c r="H34" s="190">
        <v>39631.436192468616</v>
      </c>
      <c r="I34" s="22">
        <v>1.1225146922551615E-2</v>
      </c>
      <c r="J34" s="190">
        <v>5225.4083484573503</v>
      </c>
      <c r="K34" s="22">
        <v>1.4512684074941035E-3</v>
      </c>
      <c r="L34" s="187">
        <v>0</v>
      </c>
      <c r="M34" s="21">
        <v>0</v>
      </c>
      <c r="N34" s="190">
        <v>0</v>
      </c>
      <c r="O34" s="21">
        <v>0</v>
      </c>
      <c r="P34" s="190">
        <v>0</v>
      </c>
      <c r="Q34" s="21">
        <v>0</v>
      </c>
    </row>
    <row r="35" spans="1:17" ht="12.4" customHeight="1" x14ac:dyDescent="0.15">
      <c r="A35" s="78" t="s">
        <v>153</v>
      </c>
      <c r="B35" s="190">
        <v>4649.879641485275</v>
      </c>
      <c r="C35" s="21">
        <v>1.3379067850049888E-3</v>
      </c>
      <c r="D35" s="190">
        <v>2894.0132450331125</v>
      </c>
      <c r="E35" s="21">
        <v>8.4342719806408304E-4</v>
      </c>
      <c r="F35" s="190">
        <v>4175.7191489361703</v>
      </c>
      <c r="G35" s="21">
        <v>1.2666948640129136E-3</v>
      </c>
      <c r="H35" s="190">
        <v>1948.8221757322176</v>
      </c>
      <c r="I35" s="22">
        <v>5.5198139028527133E-4</v>
      </c>
      <c r="J35" s="190">
        <v>9491.8330308529949</v>
      </c>
      <c r="K35" s="22">
        <v>2.6361953914956103E-3</v>
      </c>
      <c r="L35" s="187">
        <v>6547.419847328244</v>
      </c>
      <c r="M35" s="21">
        <v>1.8652548621555477E-3</v>
      </c>
      <c r="N35" s="190">
        <v>6917.0322580645161</v>
      </c>
      <c r="O35" s="21">
        <v>1.9643025017474351E-3</v>
      </c>
      <c r="P35" s="190">
        <v>0</v>
      </c>
      <c r="Q35" s="21">
        <v>0</v>
      </c>
    </row>
    <row r="36" spans="1:17" ht="12.4" customHeight="1" x14ac:dyDescent="0.15">
      <c r="A36" s="78" t="s">
        <v>154</v>
      </c>
      <c r="B36" s="190">
        <v>20891.239863422961</v>
      </c>
      <c r="C36" s="21">
        <v>6.0110225888582907E-3</v>
      </c>
      <c r="D36" s="190">
        <v>16844.505117399156</v>
      </c>
      <c r="E36" s="21">
        <v>4.9091391611034334E-3</v>
      </c>
      <c r="F36" s="190">
        <v>10352.262411347518</v>
      </c>
      <c r="G36" s="21">
        <v>3.140335151780652E-3</v>
      </c>
      <c r="H36" s="190">
        <v>21632.194560669457</v>
      </c>
      <c r="I36" s="22">
        <v>6.1270694562131928E-3</v>
      </c>
      <c r="J36" s="190">
        <v>17911.785843920145</v>
      </c>
      <c r="K36" s="22">
        <v>4.9746942599721653E-3</v>
      </c>
      <c r="L36" s="187">
        <v>84733.267175572517</v>
      </c>
      <c r="M36" s="21">
        <v>2.4139148286031423E-2</v>
      </c>
      <c r="N36" s="190">
        <v>89516.596774193546</v>
      </c>
      <c r="O36" s="21">
        <v>2.5420970790826791E-2</v>
      </c>
      <c r="P36" s="190">
        <v>0</v>
      </c>
      <c r="Q36" s="21">
        <v>0</v>
      </c>
    </row>
    <row r="37" spans="1:17" ht="12.4" customHeight="1" x14ac:dyDescent="0.15">
      <c r="A37" s="78" t="s">
        <v>155</v>
      </c>
      <c r="B37" s="190">
        <v>264698.75032010244</v>
      </c>
      <c r="C37" s="21">
        <v>7.6161595856379105E-2</v>
      </c>
      <c r="D37" s="190">
        <v>282946.94701986754</v>
      </c>
      <c r="E37" s="21">
        <v>8.246166500285762E-2</v>
      </c>
      <c r="F37" s="190">
        <v>93890.070921985811</v>
      </c>
      <c r="G37" s="21">
        <v>2.848133851362751E-2</v>
      </c>
      <c r="H37" s="190">
        <v>422366.50523012551</v>
      </c>
      <c r="I37" s="22">
        <v>0.11963043815388671</v>
      </c>
      <c r="J37" s="190">
        <v>222383.78584392014</v>
      </c>
      <c r="K37" s="22">
        <v>6.1763319000608802E-2</v>
      </c>
      <c r="L37" s="187">
        <v>211304.02290076335</v>
      </c>
      <c r="M37" s="21">
        <v>6.0197125783755578E-2</v>
      </c>
      <c r="N37" s="190">
        <v>223232.47580645161</v>
      </c>
      <c r="O37" s="21">
        <v>6.3393677279247523E-2</v>
      </c>
      <c r="P37" s="190">
        <v>0</v>
      </c>
      <c r="Q37" s="21">
        <v>0</v>
      </c>
    </row>
    <row r="38" spans="1:17" ht="12.4" customHeight="1" x14ac:dyDescent="0.15">
      <c r="A38" s="78" t="s">
        <v>156</v>
      </c>
      <c r="B38" s="190">
        <v>1213404.3849765258</v>
      </c>
      <c r="C38" s="21">
        <v>0.34913203884484678</v>
      </c>
      <c r="D38" s="190">
        <v>1257749.2763395545</v>
      </c>
      <c r="E38" s="21">
        <v>0.3665567010900328</v>
      </c>
      <c r="F38" s="190">
        <v>1203404.8382978723</v>
      </c>
      <c r="G38" s="21">
        <v>0.36505010840792707</v>
      </c>
      <c r="H38" s="190">
        <v>1297825.4571129708</v>
      </c>
      <c r="I38" s="22">
        <v>0.36759408276728817</v>
      </c>
      <c r="J38" s="190">
        <v>970230.28312159714</v>
      </c>
      <c r="K38" s="22">
        <v>0.26946498034055527</v>
      </c>
      <c r="L38" s="187">
        <v>1673954.5038167939</v>
      </c>
      <c r="M38" s="21">
        <v>0.47688277979387056</v>
      </c>
      <c r="N38" s="190">
        <v>1762556.1935483871</v>
      </c>
      <c r="O38" s="21">
        <v>0.50053164584001864</v>
      </c>
      <c r="P38" s="190">
        <v>104438.85714285714</v>
      </c>
      <c r="Q38" s="21">
        <v>3.1529790476837009E-2</v>
      </c>
    </row>
    <row r="39" spans="1:17" ht="12.4" customHeight="1" x14ac:dyDescent="0.15">
      <c r="A39" s="78" t="s">
        <v>157</v>
      </c>
      <c r="B39" s="190">
        <v>3505081.65130175</v>
      </c>
      <c r="C39" s="21">
        <v>1.0085148186276882</v>
      </c>
      <c r="D39" s="190">
        <v>3393693.8609271524</v>
      </c>
      <c r="E39" s="21">
        <v>0.98905342230951598</v>
      </c>
      <c r="F39" s="190">
        <v>3332806.4382978724</v>
      </c>
      <c r="G39" s="21">
        <v>1.010999218952888</v>
      </c>
      <c r="H39" s="190">
        <v>3438595.1506276149</v>
      </c>
      <c r="I39" s="22">
        <v>0.97394239223416323</v>
      </c>
      <c r="J39" s="190">
        <v>3743219.210526316</v>
      </c>
      <c r="K39" s="22">
        <v>1.0396155516086363</v>
      </c>
      <c r="L39" s="187">
        <v>3915778.7862595418</v>
      </c>
      <c r="M39" s="21">
        <v>1.115542548134685</v>
      </c>
      <c r="N39" s="190">
        <v>4013856.3951612902</v>
      </c>
      <c r="O39" s="21">
        <v>1.1398570751897052</v>
      </c>
      <c r="P39" s="190">
        <v>2178404</v>
      </c>
      <c r="Q39" s="21">
        <v>0.65765389983110478</v>
      </c>
    </row>
    <row r="40" spans="1:17" ht="12.4" customHeight="1" x14ac:dyDescent="0.15">
      <c r="A40" s="78" t="s">
        <v>158</v>
      </c>
      <c r="B40" s="190">
        <v>2756343.7332479726</v>
      </c>
      <c r="C40" s="21">
        <v>0.79308095409981405</v>
      </c>
      <c r="D40" s="190">
        <v>2491785.5821794099</v>
      </c>
      <c r="E40" s="21">
        <v>0.72620252701366383</v>
      </c>
      <c r="F40" s="190">
        <v>2334315.4283687943</v>
      </c>
      <c r="G40" s="21">
        <v>0.70810925223602827</v>
      </c>
      <c r="H40" s="190">
        <v>2607911.5847280333</v>
      </c>
      <c r="I40" s="22">
        <v>0.73866085895619726</v>
      </c>
      <c r="J40" s="190">
        <v>3419687.0689655175</v>
      </c>
      <c r="K40" s="22">
        <v>0.9497599949620994</v>
      </c>
      <c r="L40" s="187">
        <v>3320686.5648854962</v>
      </c>
      <c r="M40" s="21">
        <v>0.94601032242873262</v>
      </c>
      <c r="N40" s="190">
        <v>3349235.7903225808</v>
      </c>
      <c r="O40" s="21">
        <v>0.95111776213019517</v>
      </c>
      <c r="P40" s="190">
        <v>2814957.4285714286</v>
      </c>
      <c r="Q40" s="21">
        <v>0.84982754840632824</v>
      </c>
    </row>
    <row r="41" spans="1:17" ht="12.4" customHeight="1" x14ac:dyDescent="0.15">
      <c r="A41" s="78" t="s">
        <v>159</v>
      </c>
      <c r="B41" s="190">
        <v>4851.4703371745627</v>
      </c>
      <c r="C41" s="21">
        <v>1.3959103421616688E-3</v>
      </c>
      <c r="D41" s="190">
        <v>6843.4647802528598</v>
      </c>
      <c r="E41" s="21">
        <v>1.9944498645834167E-3</v>
      </c>
      <c r="F41" s="190">
        <v>9995.1234042553187</v>
      </c>
      <c r="G41" s="21">
        <v>3.0319978498963493E-3</v>
      </c>
      <c r="H41" s="190">
        <v>4519.2813807531384</v>
      </c>
      <c r="I41" s="22">
        <v>1.2800342949203121E-3</v>
      </c>
      <c r="J41" s="190">
        <v>0</v>
      </c>
      <c r="K41" s="22">
        <v>0</v>
      </c>
      <c r="L41" s="187">
        <v>0</v>
      </c>
      <c r="M41" s="21">
        <v>0</v>
      </c>
      <c r="N41" s="190">
        <v>0</v>
      </c>
      <c r="O41" s="21">
        <v>0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961145.53265044815</v>
      </c>
      <c r="C42" s="21">
        <v>0.27654976658697256</v>
      </c>
      <c r="D42" s="190">
        <v>1069349.1143889222</v>
      </c>
      <c r="E42" s="21">
        <v>0.31164961972765187</v>
      </c>
      <c r="F42" s="190">
        <v>1036614.9446808511</v>
      </c>
      <c r="G42" s="21">
        <v>0.31445477522615262</v>
      </c>
      <c r="H42" s="190">
        <v>1093488.8525104602</v>
      </c>
      <c r="I42" s="22">
        <v>0.30971809772402081</v>
      </c>
      <c r="J42" s="190">
        <v>648462.98366606166</v>
      </c>
      <c r="K42" s="22">
        <v>0.18009957861030146</v>
      </c>
      <c r="L42" s="187">
        <v>904366.4122137404</v>
      </c>
      <c r="M42" s="21">
        <v>0.25763948041917573</v>
      </c>
      <c r="N42" s="190">
        <v>955419.3548387097</v>
      </c>
      <c r="O42" s="21">
        <v>0.27132049684162296</v>
      </c>
      <c r="P42" s="190">
        <v>0</v>
      </c>
      <c r="Q42" s="21">
        <v>0</v>
      </c>
    </row>
    <row r="43" spans="1:17" ht="12.4" customHeight="1" x14ac:dyDescent="0.15">
      <c r="A43" s="78" t="s">
        <v>161</v>
      </c>
      <c r="B43" s="190">
        <v>2218443.1395646608</v>
      </c>
      <c r="C43" s="21">
        <v>0.63831117306581753</v>
      </c>
      <c r="D43" s="190">
        <v>2032545.9018663457</v>
      </c>
      <c r="E43" s="21">
        <v>0.5923623528295745</v>
      </c>
      <c r="F43" s="190">
        <v>2049389.3702127659</v>
      </c>
      <c r="G43" s="21">
        <v>0.62167758343434787</v>
      </c>
      <c r="H43" s="190">
        <v>2020124.7248953974</v>
      </c>
      <c r="I43" s="22">
        <v>0.57217701444640767</v>
      </c>
      <c r="J43" s="190">
        <v>2507770.1996370237</v>
      </c>
      <c r="K43" s="22">
        <v>0.69649057476299137</v>
      </c>
      <c r="L43" s="187">
        <v>3358566.0534351147</v>
      </c>
      <c r="M43" s="21">
        <v>0.95680158094592904</v>
      </c>
      <c r="N43" s="190">
        <v>3521188.2903225808</v>
      </c>
      <c r="O43" s="21">
        <v>0.99994892458977835</v>
      </c>
      <c r="P43" s="190">
        <v>477829.28571428574</v>
      </c>
      <c r="Q43" s="21">
        <v>0.1442552865324849</v>
      </c>
    </row>
    <row r="44" spans="1:17" ht="12.4" customHeight="1" x14ac:dyDescent="0.15">
      <c r="A44" s="78" t="s">
        <v>162</v>
      </c>
      <c r="B44" s="190">
        <v>2962045.7699530516</v>
      </c>
      <c r="C44" s="21">
        <v>0.85226746467993786</v>
      </c>
      <c r="D44" s="190">
        <v>2709215.2913907287</v>
      </c>
      <c r="E44" s="21">
        <v>0.78956993928474772</v>
      </c>
      <c r="F44" s="190">
        <v>2477587.831205674</v>
      </c>
      <c r="G44" s="21">
        <v>0.7515706083175312</v>
      </c>
      <c r="H44" s="190">
        <v>2880028.4288702928</v>
      </c>
      <c r="I44" s="22">
        <v>0.81573481461007824</v>
      </c>
      <c r="J44" s="190">
        <v>3601741.7477313974</v>
      </c>
      <c r="K44" s="22">
        <v>1.0003225895213188</v>
      </c>
      <c r="L44" s="187">
        <v>3477152.1908396948</v>
      </c>
      <c r="M44" s="21">
        <v>0.99058486879608876</v>
      </c>
      <c r="N44" s="190">
        <v>3598342.8709677421</v>
      </c>
      <c r="O44" s="21">
        <v>1.0218593234614719</v>
      </c>
      <c r="P44" s="190">
        <v>1330345.857142857</v>
      </c>
      <c r="Q44" s="21">
        <v>0.4016275865606902</v>
      </c>
    </row>
    <row r="45" spans="1:17" ht="12.4" customHeight="1" x14ac:dyDescent="0.15">
      <c r="A45" s="78" t="s">
        <v>163</v>
      </c>
      <c r="B45" s="190">
        <v>928609.53094323515</v>
      </c>
      <c r="C45" s="21">
        <v>0.26718820439670699</v>
      </c>
      <c r="D45" s="190">
        <v>771271.10535821796</v>
      </c>
      <c r="E45" s="21">
        <v>0.22477817904134265</v>
      </c>
      <c r="F45" s="190">
        <v>733790.15035460994</v>
      </c>
      <c r="G45" s="21">
        <v>0.22259356569855754</v>
      </c>
      <c r="H45" s="190">
        <v>798911.34937238495</v>
      </c>
      <c r="I45" s="22">
        <v>0.22628241962382392</v>
      </c>
      <c r="J45" s="190">
        <v>1242193.5281306715</v>
      </c>
      <c r="K45" s="22">
        <v>0.34499815194383665</v>
      </c>
      <c r="L45" s="187">
        <v>1604596.8778625955</v>
      </c>
      <c r="M45" s="21">
        <v>0.45712390499200106</v>
      </c>
      <c r="N45" s="190">
        <v>1678195.1129032257</v>
      </c>
      <c r="O45" s="21">
        <v>0.47657474126317401</v>
      </c>
      <c r="P45" s="190">
        <v>300856.71428571426</v>
      </c>
      <c r="Q45" s="21">
        <v>9.0827776408954661E-2</v>
      </c>
    </row>
    <row r="46" spans="1:17" ht="12.4" customHeight="1" x14ac:dyDescent="0.15">
      <c r="A46" s="79" t="s">
        <v>164</v>
      </c>
      <c r="B46" s="190">
        <v>1434804.9116517284</v>
      </c>
      <c r="C46" s="21">
        <v>0.41283546553135231</v>
      </c>
      <c r="D46" s="190">
        <v>1403326.1751956653</v>
      </c>
      <c r="E46" s="21">
        <v>0.40898343017145522</v>
      </c>
      <c r="F46" s="190">
        <v>1439787.9191489362</v>
      </c>
      <c r="G46" s="21">
        <v>0.43675637594507094</v>
      </c>
      <c r="H46" s="190">
        <v>1376437.5460251046</v>
      </c>
      <c r="I46" s="22">
        <v>0.38986004970428972</v>
      </c>
      <c r="J46" s="190">
        <v>1450889.5807622503</v>
      </c>
      <c r="K46" s="22">
        <v>0.40295993555111242</v>
      </c>
      <c r="L46" s="187">
        <v>1766282.2290076336</v>
      </c>
      <c r="M46" s="21">
        <v>0.50318546731653635</v>
      </c>
      <c r="N46" s="190">
        <v>1752481.4838709678</v>
      </c>
      <c r="O46" s="21">
        <v>0.4976706244242719</v>
      </c>
      <c r="P46" s="190">
        <v>2010752.5714285714</v>
      </c>
      <c r="Q46" s="21">
        <v>0.60704041591707603</v>
      </c>
    </row>
    <row r="47" spans="1:17" ht="12.4" customHeight="1" x14ac:dyDescent="0.15">
      <c r="A47" s="78" t="s">
        <v>165</v>
      </c>
      <c r="B47" s="190">
        <v>778627.53350405465</v>
      </c>
      <c r="C47" s="21">
        <v>0.22403398375576486</v>
      </c>
      <c r="D47" s="190">
        <v>875977.04154124018</v>
      </c>
      <c r="E47" s="21">
        <v>0.25529353156334278</v>
      </c>
      <c r="F47" s="190">
        <v>935756.89078014181</v>
      </c>
      <c r="G47" s="21">
        <v>0.2838597149949314</v>
      </c>
      <c r="H47" s="190">
        <v>831892.52928870288</v>
      </c>
      <c r="I47" s="22">
        <v>0.2356239582055151</v>
      </c>
      <c r="J47" s="190">
        <v>614880.85117967334</v>
      </c>
      <c r="K47" s="22">
        <v>0.17077271175440017</v>
      </c>
      <c r="L47" s="187">
        <v>233031.26717557252</v>
      </c>
      <c r="M47" s="21">
        <v>6.6386869067343326E-2</v>
      </c>
      <c r="N47" s="190">
        <v>246186.25806451612</v>
      </c>
      <c r="O47" s="21">
        <v>6.9912104580423393E-2</v>
      </c>
      <c r="P47" s="190">
        <v>0</v>
      </c>
      <c r="Q47" s="21">
        <v>0</v>
      </c>
    </row>
    <row r="48" spans="1:17" ht="12.4" customHeight="1" x14ac:dyDescent="0.15">
      <c r="A48" s="78" t="s">
        <v>166</v>
      </c>
      <c r="B48" s="190">
        <v>156539.288945796</v>
      </c>
      <c r="C48" s="21">
        <v>4.5040945776725246E-2</v>
      </c>
      <c r="D48" s="190">
        <v>155003.5773630343</v>
      </c>
      <c r="E48" s="21">
        <v>4.5174027164384151E-2</v>
      </c>
      <c r="F48" s="190">
        <v>134297.46808510637</v>
      </c>
      <c r="G48" s="21">
        <v>4.0738830128621464E-2</v>
      </c>
      <c r="H48" s="190">
        <v>170273.25</v>
      </c>
      <c r="I48" s="22">
        <v>4.8227932970887011E-2</v>
      </c>
      <c r="J48" s="190">
        <v>155508.63157894736</v>
      </c>
      <c r="K48" s="22">
        <v>4.3189880876925726E-2</v>
      </c>
      <c r="L48" s="187">
        <v>180346.22900763358</v>
      </c>
      <c r="M48" s="21">
        <v>5.1377747016662631E-2</v>
      </c>
      <c r="N48" s="190">
        <v>184081.14516129033</v>
      </c>
      <c r="O48" s="21">
        <v>5.2275461567101847E-2</v>
      </c>
      <c r="P48" s="190">
        <v>114184.85714285714</v>
      </c>
      <c r="Q48" s="21">
        <v>3.4472079835355419E-2</v>
      </c>
    </row>
    <row r="49" spans="1:17" ht="12.4" customHeight="1" x14ac:dyDescent="0.15">
      <c r="A49" s="78" t="s">
        <v>167</v>
      </c>
      <c r="B49" s="190">
        <v>3348410.3679043963</v>
      </c>
      <c r="C49" s="21">
        <v>0.96343589417496744</v>
      </c>
      <c r="D49" s="190">
        <v>3138723.2366044549</v>
      </c>
      <c r="E49" s="21">
        <v>0.91474513791233047</v>
      </c>
      <c r="F49" s="190">
        <v>2767694.3049645391</v>
      </c>
      <c r="G49" s="21">
        <v>0.83957374435719312</v>
      </c>
      <c r="H49" s="190">
        <v>3412337.6684100418</v>
      </c>
      <c r="I49" s="22">
        <v>0.96650526342870868</v>
      </c>
      <c r="J49" s="190">
        <v>3672103.3339382941</v>
      </c>
      <c r="K49" s="22">
        <v>1.0198643248946677</v>
      </c>
      <c r="L49" s="187">
        <v>4645627.9312977102</v>
      </c>
      <c r="M49" s="21">
        <v>1.3234648592383529</v>
      </c>
      <c r="N49" s="190">
        <v>4364417.5967741935</v>
      </c>
      <c r="O49" s="21">
        <v>1.2394096317851977</v>
      </c>
      <c r="P49" s="190">
        <v>9627068.1428571437</v>
      </c>
      <c r="Q49" s="21">
        <v>2.9063841730412689</v>
      </c>
    </row>
    <row r="50" spans="1:17" ht="12.4" customHeight="1" x14ac:dyDescent="0.15">
      <c r="A50" s="78" t="s">
        <v>168</v>
      </c>
      <c r="B50" s="190">
        <v>163404.93896713614</v>
      </c>
      <c r="C50" s="21">
        <v>4.7016394703417577E-2</v>
      </c>
      <c r="D50" s="190">
        <v>133804.64057796507</v>
      </c>
      <c r="E50" s="21">
        <v>3.8995838489797076E-2</v>
      </c>
      <c r="F50" s="190">
        <v>127396.0255319149</v>
      </c>
      <c r="G50" s="21">
        <v>3.8645293297095096E-2</v>
      </c>
      <c r="H50" s="190">
        <v>138530.6589958159</v>
      </c>
      <c r="I50" s="22">
        <v>3.9237210404235633E-2</v>
      </c>
      <c r="J50" s="190">
        <v>205499.16878402903</v>
      </c>
      <c r="K50" s="22">
        <v>5.7073903422419574E-2</v>
      </c>
      <c r="L50" s="187">
        <v>361665.81679389311</v>
      </c>
      <c r="M50" s="21">
        <v>0.10303278833196335</v>
      </c>
      <c r="N50" s="190">
        <v>382082.43548387097</v>
      </c>
      <c r="O50" s="21">
        <v>0.10850397336512183</v>
      </c>
      <c r="P50" s="190">
        <v>0</v>
      </c>
      <c r="Q50" s="21">
        <v>0</v>
      </c>
    </row>
    <row r="51" spans="1:17" ht="12.4" customHeight="1" x14ac:dyDescent="0.15">
      <c r="A51" s="78" t="s">
        <v>169</v>
      </c>
      <c r="B51" s="190">
        <v>7892.2338881775504</v>
      </c>
      <c r="C51" s="21">
        <v>2.2708272217700342E-3</v>
      </c>
      <c r="D51" s="190">
        <v>4757.0764599638769</v>
      </c>
      <c r="E51" s="21">
        <v>1.3863957521583607E-3</v>
      </c>
      <c r="F51" s="190">
        <v>4045.5177304964541</v>
      </c>
      <c r="G51" s="21">
        <v>1.2271985611864167E-3</v>
      </c>
      <c r="H51" s="190">
        <v>5281.8138075313809</v>
      </c>
      <c r="I51" s="22">
        <v>1.4960128045616616E-3</v>
      </c>
      <c r="J51" s="190">
        <v>4700.5444646098003</v>
      </c>
      <c r="K51" s="22">
        <v>1.3054963793448626E-3</v>
      </c>
      <c r="L51" s="187">
        <v>61068.702290076333</v>
      </c>
      <c r="M51" s="21">
        <v>1.7397493444471317E-2</v>
      </c>
      <c r="N51" s="190">
        <v>64516.129032258068</v>
      </c>
      <c r="O51" s="21">
        <v>1.8321324656737321E-2</v>
      </c>
      <c r="P51" s="190">
        <v>0</v>
      </c>
      <c r="Q51" s="21">
        <v>0</v>
      </c>
    </row>
    <row r="52" spans="1:17" ht="12.4" customHeight="1" x14ac:dyDescent="0.15">
      <c r="A52" s="78" t="s">
        <v>170</v>
      </c>
      <c r="B52" s="190">
        <v>164507.23516858727</v>
      </c>
      <c r="C52" s="21">
        <v>4.733355765831411E-2</v>
      </c>
      <c r="D52" s="190">
        <v>170513.28537025888</v>
      </c>
      <c r="E52" s="21">
        <v>4.969415491078491E-2</v>
      </c>
      <c r="F52" s="190">
        <v>182145.00992907802</v>
      </c>
      <c r="G52" s="21">
        <v>5.5253272634852461E-2</v>
      </c>
      <c r="H52" s="190">
        <v>161935.49686192468</v>
      </c>
      <c r="I52" s="22">
        <v>4.5866360618970904E-2</v>
      </c>
      <c r="J52" s="190">
        <v>135660.40834845736</v>
      </c>
      <c r="K52" s="22">
        <v>3.767737402608707E-2</v>
      </c>
      <c r="L52" s="187">
        <v>209687.02290076335</v>
      </c>
      <c r="M52" s="21">
        <v>5.9736468428272821E-2</v>
      </c>
      <c r="N52" s="190">
        <v>221524.19354838709</v>
      </c>
      <c r="O52" s="21">
        <v>6.2908558374489679E-2</v>
      </c>
      <c r="P52" s="190">
        <v>0</v>
      </c>
      <c r="Q52" s="21">
        <v>0</v>
      </c>
    </row>
    <row r="53" spans="1:17" ht="12.4" customHeight="1" x14ac:dyDescent="0.15">
      <c r="A53" s="78" t="s">
        <v>171</v>
      </c>
      <c r="B53" s="190">
        <v>446129.98420827999</v>
      </c>
      <c r="C53" s="21">
        <v>0.12836468444068574</v>
      </c>
      <c r="D53" s="190">
        <v>378577.67549668875</v>
      </c>
      <c r="E53" s="21">
        <v>0.11033215160358828</v>
      </c>
      <c r="F53" s="190">
        <v>437476.7645390071</v>
      </c>
      <c r="G53" s="21">
        <v>0.13270757706674915</v>
      </c>
      <c r="H53" s="190">
        <v>335142.67782426777</v>
      </c>
      <c r="I53" s="22">
        <v>9.492529567499515E-2</v>
      </c>
      <c r="J53" s="190">
        <v>588685.05989110703</v>
      </c>
      <c r="K53" s="22">
        <v>0.16349727569826322</v>
      </c>
      <c r="L53" s="187">
        <v>703050.12213740463</v>
      </c>
      <c r="M53" s="21">
        <v>0.20028769946545669</v>
      </c>
      <c r="N53" s="190">
        <v>713527.95161290327</v>
      </c>
      <c r="O53" s="21">
        <v>0.20262804742392973</v>
      </c>
      <c r="P53" s="190">
        <v>517442.85714285716</v>
      </c>
      <c r="Q53" s="21">
        <v>0.15621450976942261</v>
      </c>
    </row>
    <row r="54" spans="1:17" ht="12.4" customHeight="1" x14ac:dyDescent="0.15">
      <c r="A54" s="78" t="s">
        <v>172</v>
      </c>
      <c r="B54" s="190">
        <v>296603.77592829708</v>
      </c>
      <c r="C54" s="21">
        <v>8.5341607712197093E-2</v>
      </c>
      <c r="D54" s="190">
        <v>332972.29319686937</v>
      </c>
      <c r="E54" s="21">
        <v>9.7040982367996936E-2</v>
      </c>
      <c r="F54" s="190">
        <v>447502.84680851066</v>
      </c>
      <c r="G54" s="21">
        <v>0.13574896621769017</v>
      </c>
      <c r="H54" s="190">
        <v>248512</v>
      </c>
      <c r="I54" s="22">
        <v>7.038815596966097E-2</v>
      </c>
      <c r="J54" s="190">
        <v>235830.87840290382</v>
      </c>
      <c r="K54" s="22">
        <v>6.5498020540109225E-2</v>
      </c>
      <c r="L54" s="187">
        <v>91090.488549618327</v>
      </c>
      <c r="M54" s="21">
        <v>2.5950218654854168E-2</v>
      </c>
      <c r="N54" s="190">
        <v>96232.693548387091</v>
      </c>
      <c r="O54" s="21">
        <v>2.7328211526930817E-2</v>
      </c>
      <c r="P54" s="190">
        <v>0</v>
      </c>
      <c r="Q54" s="21">
        <v>0</v>
      </c>
    </row>
    <row r="55" spans="1:17" ht="12.4" customHeight="1" x14ac:dyDescent="0.15">
      <c r="A55" s="78" t="s">
        <v>173</v>
      </c>
      <c r="B55" s="190">
        <v>66882.172428510457</v>
      </c>
      <c r="C55" s="21">
        <v>1.9243963110278515E-2</v>
      </c>
      <c r="D55" s="190">
        <v>59580.317880794704</v>
      </c>
      <c r="E55" s="21">
        <v>1.7364005039096183E-2</v>
      </c>
      <c r="F55" s="190">
        <v>46445.390070921989</v>
      </c>
      <c r="G55" s="21">
        <v>1.4089102969221879E-2</v>
      </c>
      <c r="H55" s="190">
        <v>69266.640167364021</v>
      </c>
      <c r="I55" s="22">
        <v>1.961897643411506E-2</v>
      </c>
      <c r="J55" s="190">
        <v>80776.695099818506</v>
      </c>
      <c r="K55" s="22">
        <v>2.2434354952328022E-2</v>
      </c>
      <c r="L55" s="187">
        <v>101023.38167938932</v>
      </c>
      <c r="M55" s="21">
        <v>2.8779940535777555E-2</v>
      </c>
      <c r="N55" s="190">
        <v>106352.29032258065</v>
      </c>
      <c r="O55" s="21">
        <v>3.020198000430753E-2</v>
      </c>
      <c r="P55" s="190">
        <v>6625.5714285714284</v>
      </c>
      <c r="Q55" s="21">
        <v>2.0002409509941887E-3</v>
      </c>
    </row>
    <row r="56" spans="1:17" ht="12.4" customHeight="1" x14ac:dyDescent="0.15">
      <c r="A56" s="78" t="s">
        <v>174</v>
      </c>
      <c r="B56" s="190">
        <v>159774.80324370466</v>
      </c>
      <c r="C56" s="21">
        <v>4.5971898159563679E-2</v>
      </c>
      <c r="D56" s="190">
        <v>187332.51294400962</v>
      </c>
      <c r="E56" s="21">
        <v>5.4595927219697922E-2</v>
      </c>
      <c r="F56" s="190">
        <v>229912</v>
      </c>
      <c r="G56" s="21">
        <v>6.974327994475682E-2</v>
      </c>
      <c r="H56" s="190">
        <v>155932.36820083682</v>
      </c>
      <c r="I56" s="22">
        <v>4.4166043706698688E-2</v>
      </c>
      <c r="J56" s="190">
        <v>94258.206896551725</v>
      </c>
      <c r="K56" s="22">
        <v>2.6178615850451718E-2</v>
      </c>
      <c r="L56" s="187">
        <v>85929.67938931298</v>
      </c>
      <c r="M56" s="21">
        <v>2.4479986929475426E-2</v>
      </c>
      <c r="N56" s="190">
        <v>90780.548387096773</v>
      </c>
      <c r="O56" s="21">
        <v>2.5779908442508097E-2</v>
      </c>
      <c r="P56" s="190">
        <v>0</v>
      </c>
      <c r="Q56" s="21">
        <v>0</v>
      </c>
    </row>
    <row r="57" spans="1:17" ht="12.4" customHeight="1" x14ac:dyDescent="0.15">
      <c r="A57" s="78" t="s">
        <v>175</v>
      </c>
      <c r="B57" s="190">
        <v>5487955.4733247971</v>
      </c>
      <c r="C57" s="21">
        <v>1.5790457882090887</v>
      </c>
      <c r="D57" s="190">
        <v>5098810.426851294</v>
      </c>
      <c r="E57" s="21">
        <v>1.4859902245298513</v>
      </c>
      <c r="F57" s="190">
        <v>5233371.0099290777</v>
      </c>
      <c r="G57" s="21">
        <v>1.5875311397415461</v>
      </c>
      <c r="H57" s="190">
        <v>4999579.0345188286</v>
      </c>
      <c r="I57" s="22">
        <v>1.4160730623243878</v>
      </c>
      <c r="J57" s="190">
        <v>6310839.7205081666</v>
      </c>
      <c r="K57" s="22">
        <v>1.7527285334238549</v>
      </c>
      <c r="L57" s="187">
        <v>6960937.9312977102</v>
      </c>
      <c r="M57" s="21">
        <v>1.9830595294441498</v>
      </c>
      <c r="N57" s="190">
        <v>7006758.2580645159</v>
      </c>
      <c r="O57" s="21">
        <v>1.9897829389777664</v>
      </c>
      <c r="P57" s="190">
        <v>6149263.5714285718</v>
      </c>
      <c r="Q57" s="21">
        <v>1.8564449793699187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87"/>
      <c r="M58" s="29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347548849.71062738</v>
      </c>
      <c r="C59" s="22">
        <v>100</v>
      </c>
      <c r="D59" s="190">
        <v>343125435.32811558</v>
      </c>
      <c r="E59" s="22">
        <v>100</v>
      </c>
      <c r="F59" s="190">
        <v>329654699.60992908</v>
      </c>
      <c r="G59" s="22">
        <v>100</v>
      </c>
      <c r="H59" s="190">
        <v>353059398.38389122</v>
      </c>
      <c r="I59" s="22">
        <v>100</v>
      </c>
      <c r="J59" s="190">
        <v>360058023.82758623</v>
      </c>
      <c r="K59" s="22">
        <v>100</v>
      </c>
      <c r="L59" s="187">
        <v>351020119.5648855</v>
      </c>
      <c r="M59" s="29">
        <v>100</v>
      </c>
      <c r="N59" s="190">
        <v>352136814.56451613</v>
      </c>
      <c r="O59" s="22">
        <v>100</v>
      </c>
      <c r="P59" s="190">
        <v>331238665.28571427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AL63"/>
  <sheetViews>
    <sheetView view="pageBreakPreview" zoomScale="130" zoomScaleNormal="100" zoomScaleSheetLayoutView="130" workbookViewId="0">
      <selection activeCell="B4" sqref="B4:Q4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8.10937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8" width="8.88671875" style="7"/>
    <col min="19" max="19" width="11.5546875" style="7" bestFit="1" customWidth="1"/>
    <col min="20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193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5" t="s">
        <v>631</v>
      </c>
      <c r="C4" s="278"/>
      <c r="D4" s="278"/>
      <c r="E4" s="278"/>
      <c r="F4" s="278"/>
      <c r="G4" s="278"/>
      <c r="H4" s="278"/>
      <c r="I4" s="253" t="s">
        <v>632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116</v>
      </c>
      <c r="C5" s="254"/>
      <c r="D5" s="252" t="s">
        <v>57</v>
      </c>
      <c r="E5" s="254"/>
      <c r="F5" s="252" t="s">
        <v>80</v>
      </c>
      <c r="G5" s="254"/>
      <c r="H5" s="185" t="s">
        <v>119</v>
      </c>
      <c r="I5" s="76" t="s">
        <v>121</v>
      </c>
      <c r="J5" s="252" t="s">
        <v>123</v>
      </c>
      <c r="K5" s="264"/>
      <c r="L5" s="252" t="s">
        <v>81</v>
      </c>
      <c r="M5" s="264"/>
      <c r="N5" s="252" t="s">
        <v>126</v>
      </c>
      <c r="O5" s="254"/>
      <c r="P5" s="252" t="s">
        <v>79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328627462.6518116</v>
      </c>
      <c r="C7" s="21">
        <v>31.088469022768994</v>
      </c>
      <c r="D7" s="190">
        <v>323389728.26365185</v>
      </c>
      <c r="E7" s="21">
        <v>37.132969312243077</v>
      </c>
      <c r="F7" s="190">
        <v>284237779.29850745</v>
      </c>
      <c r="G7" s="21">
        <v>38.086510994427435</v>
      </c>
      <c r="H7" s="190">
        <v>334996721.98340708</v>
      </c>
      <c r="I7" s="22">
        <v>36.900583646925092</v>
      </c>
      <c r="J7" s="190">
        <v>344416918.66057909</v>
      </c>
      <c r="K7" s="21">
        <v>31.02555474984829</v>
      </c>
      <c r="L7" s="187">
        <v>303740159.39312565</v>
      </c>
      <c r="M7" s="21">
        <v>21.727987670474715</v>
      </c>
      <c r="N7" s="190">
        <v>307107333.11098266</v>
      </c>
      <c r="O7" s="21">
        <v>22.221249471802437</v>
      </c>
      <c r="P7" s="190">
        <v>259609776.57575756</v>
      </c>
      <c r="Q7" s="21">
        <v>16.164829071472791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170139554.37373188</v>
      </c>
      <c r="C9" s="21">
        <v>16.095362886027889</v>
      </c>
      <c r="D9" s="190">
        <v>125206083.93216723</v>
      </c>
      <c r="E9" s="21">
        <v>14.376689381330184</v>
      </c>
      <c r="F9" s="190">
        <v>97279817.039179102</v>
      </c>
      <c r="G9" s="21">
        <v>13.035032958470765</v>
      </c>
      <c r="H9" s="190">
        <v>133485109.9579646</v>
      </c>
      <c r="I9" s="22">
        <v>14.703661684984617</v>
      </c>
      <c r="J9" s="190">
        <v>185214593.41648108</v>
      </c>
      <c r="K9" s="21">
        <v>16.684388011080706</v>
      </c>
      <c r="L9" s="187">
        <v>246917848.74973148</v>
      </c>
      <c r="M9" s="21">
        <v>17.66321576960274</v>
      </c>
      <c r="N9" s="190">
        <v>243896496.30173409</v>
      </c>
      <c r="O9" s="21">
        <v>17.647526793705069</v>
      </c>
      <c r="P9" s="190">
        <v>286515877.04545456</v>
      </c>
      <c r="Q9" s="21">
        <v>17.840160874493726</v>
      </c>
    </row>
    <row r="10" spans="1:17" ht="12.4" customHeight="1" x14ac:dyDescent="0.15">
      <c r="A10" s="78" t="s">
        <v>134</v>
      </c>
      <c r="B10" s="190">
        <v>128243661.69021739</v>
      </c>
      <c r="C10" s="21">
        <v>12.131971782428305</v>
      </c>
      <c r="D10" s="190">
        <v>97505809.644624576</v>
      </c>
      <c r="E10" s="21">
        <v>11.196027334385237</v>
      </c>
      <c r="F10" s="190">
        <v>74206726.274253726</v>
      </c>
      <c r="G10" s="21">
        <v>9.9433484988519698</v>
      </c>
      <c r="H10" s="190">
        <v>104413060.02433628</v>
      </c>
      <c r="I10" s="22">
        <v>11.501315094809412</v>
      </c>
      <c r="J10" s="190">
        <v>143034144.25657016</v>
      </c>
      <c r="K10" s="21">
        <v>12.884714522701069</v>
      </c>
      <c r="L10" s="187">
        <v>169967498.24597207</v>
      </c>
      <c r="M10" s="21">
        <v>12.15858882028853</v>
      </c>
      <c r="N10" s="190">
        <v>169629883.27283236</v>
      </c>
      <c r="O10" s="21">
        <v>12.273845485533071</v>
      </c>
      <c r="P10" s="190">
        <v>174392300.54545453</v>
      </c>
      <c r="Q10" s="21">
        <v>10.858688632150015</v>
      </c>
    </row>
    <row r="11" spans="1:17" ht="12.4" customHeight="1" x14ac:dyDescent="0.15">
      <c r="A11" s="79" t="s">
        <v>135</v>
      </c>
      <c r="B11" s="190">
        <v>126437715.66956522</v>
      </c>
      <c r="C11" s="21">
        <v>11.961127579491668</v>
      </c>
      <c r="D11" s="190">
        <v>96456716.252133101</v>
      </c>
      <c r="E11" s="21">
        <v>11.075566016834347</v>
      </c>
      <c r="F11" s="190">
        <v>72511800.167910442</v>
      </c>
      <c r="G11" s="21">
        <v>9.7162364592655965</v>
      </c>
      <c r="H11" s="190">
        <v>103555430.3125</v>
      </c>
      <c r="I11" s="22">
        <v>11.406845403487267</v>
      </c>
      <c r="J11" s="190">
        <v>141263623.91714922</v>
      </c>
      <c r="K11" s="21">
        <v>12.725223589619006</v>
      </c>
      <c r="L11" s="187">
        <v>166170582.06981739</v>
      </c>
      <c r="M11" s="21">
        <v>11.886977229558649</v>
      </c>
      <c r="N11" s="190">
        <v>165678136.06589594</v>
      </c>
      <c r="O11" s="21">
        <v>11.987910403341143</v>
      </c>
      <c r="P11" s="190">
        <v>172624609.24242425</v>
      </c>
      <c r="Q11" s="21">
        <v>10.748621792058286</v>
      </c>
    </row>
    <row r="12" spans="1:17" ht="12.4" customHeight="1" x14ac:dyDescent="0.15">
      <c r="A12" s="79" t="s">
        <v>136</v>
      </c>
      <c r="B12" s="190">
        <v>939693.69510869565</v>
      </c>
      <c r="C12" s="21">
        <v>8.8895913006000193E-2</v>
      </c>
      <c r="D12" s="190">
        <v>538350.25938566553</v>
      </c>
      <c r="E12" s="21">
        <v>6.1815641975827416E-2</v>
      </c>
      <c r="F12" s="190">
        <v>1193555.8470149254</v>
      </c>
      <c r="G12" s="21">
        <v>0.15993080864193132</v>
      </c>
      <c r="H12" s="190">
        <v>344107.89491150441</v>
      </c>
      <c r="I12" s="22">
        <v>3.7904198239821045E-2</v>
      </c>
      <c r="J12" s="190">
        <v>1056397.4057906459</v>
      </c>
      <c r="K12" s="21">
        <v>9.5161746636654831E-2</v>
      </c>
      <c r="L12" s="187">
        <v>1668747.5972073041</v>
      </c>
      <c r="M12" s="21">
        <v>0.11937350427977431</v>
      </c>
      <c r="N12" s="190">
        <v>1789877.4716763005</v>
      </c>
      <c r="O12" s="21">
        <v>0.12950948913911076</v>
      </c>
      <c r="P12" s="190">
        <v>81212.121212121216</v>
      </c>
      <c r="Q12" s="21">
        <v>5.0567435296204367E-3</v>
      </c>
    </row>
    <row r="13" spans="1:17" ht="12.4" customHeight="1" x14ac:dyDescent="0.15">
      <c r="A13" s="79" t="s">
        <v>137</v>
      </c>
      <c r="B13" s="190">
        <v>476832.75416666665</v>
      </c>
      <c r="C13" s="21">
        <v>4.510882988089894E-2</v>
      </c>
      <c r="D13" s="190">
        <v>302192.22013651876</v>
      </c>
      <c r="E13" s="21">
        <v>3.4698982237245046E-2</v>
      </c>
      <c r="F13" s="190">
        <v>347377.49253731343</v>
      </c>
      <c r="G13" s="21">
        <v>4.6546932365540382E-2</v>
      </c>
      <c r="H13" s="190">
        <v>288796.58628318587</v>
      </c>
      <c r="I13" s="22">
        <v>3.1811542889118083E-2</v>
      </c>
      <c r="J13" s="190">
        <v>352117.3122494432</v>
      </c>
      <c r="K13" s="21">
        <v>3.171921690737467E-2</v>
      </c>
      <c r="L13" s="187">
        <v>1217266.2438238454</v>
      </c>
      <c r="M13" s="21">
        <v>8.7076881734487493E-2</v>
      </c>
      <c r="N13" s="190">
        <v>1278053.0323699422</v>
      </c>
      <c r="O13" s="21">
        <v>9.247560122643797E-2</v>
      </c>
      <c r="P13" s="190">
        <v>420590.90909090912</v>
      </c>
      <c r="Q13" s="21">
        <v>2.6188459634092109E-2</v>
      </c>
    </row>
    <row r="14" spans="1:17" ht="12.4" customHeight="1" x14ac:dyDescent="0.15">
      <c r="A14" s="79" t="s">
        <v>138</v>
      </c>
      <c r="B14" s="190">
        <v>389419.5713768116</v>
      </c>
      <c r="C14" s="21">
        <v>3.6839460049737413E-2</v>
      </c>
      <c r="D14" s="190">
        <v>208550.91296928326</v>
      </c>
      <c r="E14" s="21">
        <v>2.3946693337814004E-2</v>
      </c>
      <c r="F14" s="190">
        <v>153992.76679104476</v>
      </c>
      <c r="G14" s="21">
        <v>2.0634298578901904E-2</v>
      </c>
      <c r="H14" s="190">
        <v>224725.23064159293</v>
      </c>
      <c r="I14" s="22">
        <v>2.4753950193206295E-2</v>
      </c>
      <c r="J14" s="190">
        <v>362005.62138084631</v>
      </c>
      <c r="K14" s="21">
        <v>3.2609969538031906E-2</v>
      </c>
      <c r="L14" s="187">
        <v>910902.33512352314</v>
      </c>
      <c r="M14" s="21">
        <v>6.5161204715620091E-2</v>
      </c>
      <c r="N14" s="190">
        <v>883816.70289017342</v>
      </c>
      <c r="O14" s="21">
        <v>6.3949991826379143E-2</v>
      </c>
      <c r="P14" s="190">
        <v>1265888.2727272727</v>
      </c>
      <c r="Q14" s="21">
        <v>7.8821636928018246E-2</v>
      </c>
    </row>
    <row r="15" spans="1:17" ht="12.4" customHeight="1" x14ac:dyDescent="0.15">
      <c r="A15" s="78" t="s">
        <v>139</v>
      </c>
      <c r="B15" s="190">
        <v>41895892.683514491</v>
      </c>
      <c r="C15" s="21">
        <v>3.9633911035995832</v>
      </c>
      <c r="D15" s="190">
        <v>27700274.287542664</v>
      </c>
      <c r="E15" s="21">
        <v>3.1806620469449496</v>
      </c>
      <c r="F15" s="190">
        <v>23073090.764925372</v>
      </c>
      <c r="G15" s="21">
        <v>3.0916844596187949</v>
      </c>
      <c r="H15" s="190">
        <v>29072049.933628317</v>
      </c>
      <c r="I15" s="22">
        <v>3.2023465901752055</v>
      </c>
      <c r="J15" s="190">
        <v>42180449.15991091</v>
      </c>
      <c r="K15" s="21">
        <v>3.7996734883796366</v>
      </c>
      <c r="L15" s="187">
        <v>76950350.503759399</v>
      </c>
      <c r="M15" s="21">
        <v>5.5046269493142059</v>
      </c>
      <c r="N15" s="190">
        <v>74266613.028901741</v>
      </c>
      <c r="O15" s="21">
        <v>5.3736813081719976</v>
      </c>
      <c r="P15" s="190">
        <v>112123576.5</v>
      </c>
      <c r="Q15" s="21">
        <v>6.9814722423437088</v>
      </c>
    </row>
    <row r="16" spans="1:17" ht="12.4" customHeight="1" x14ac:dyDescent="0.15">
      <c r="A16" s="79" t="s">
        <v>135</v>
      </c>
      <c r="B16" s="190">
        <v>40610953.782789856</v>
      </c>
      <c r="C16" s="21">
        <v>3.8418346673572081</v>
      </c>
      <c r="D16" s="190">
        <v>26981071.823378839</v>
      </c>
      <c r="E16" s="21">
        <v>3.0980801938524722</v>
      </c>
      <c r="F16" s="190">
        <v>22220948.292910449</v>
      </c>
      <c r="G16" s="21">
        <v>2.9775014199492849</v>
      </c>
      <c r="H16" s="190">
        <v>28392258.887721241</v>
      </c>
      <c r="I16" s="22">
        <v>3.1274661967092445</v>
      </c>
      <c r="J16" s="190">
        <v>41059974.733630292</v>
      </c>
      <c r="K16" s="21">
        <v>3.6987395946743939</v>
      </c>
      <c r="L16" s="187">
        <v>73844456.766917288</v>
      </c>
      <c r="M16" s="21">
        <v>5.2824475017405135</v>
      </c>
      <c r="N16" s="190">
        <v>71476140.320231214</v>
      </c>
      <c r="O16" s="21">
        <v>5.1717721268591061</v>
      </c>
      <c r="P16" s="190">
        <v>104883755.65151516</v>
      </c>
      <c r="Q16" s="21">
        <v>6.530678485392527</v>
      </c>
    </row>
    <row r="17" spans="1:38" ht="12.4" customHeight="1" x14ac:dyDescent="0.15">
      <c r="A17" s="79" t="s">
        <v>136</v>
      </c>
      <c r="B17" s="190">
        <v>260429.84076086956</v>
      </c>
      <c r="C17" s="21">
        <v>2.4636909440758584E-2</v>
      </c>
      <c r="D17" s="190">
        <v>207994.53540955632</v>
      </c>
      <c r="E17" s="21">
        <v>2.3882807725360295E-2</v>
      </c>
      <c r="F17" s="190">
        <v>319991.9365671642</v>
      </c>
      <c r="G17" s="21">
        <v>4.2877398072387142E-2</v>
      </c>
      <c r="H17" s="190">
        <v>174791.76603982301</v>
      </c>
      <c r="I17" s="22">
        <v>1.925367551466884E-2</v>
      </c>
      <c r="J17" s="190">
        <v>205175.57594654788</v>
      </c>
      <c r="K17" s="21">
        <v>1.8482501061844247E-2</v>
      </c>
      <c r="L17" s="187">
        <v>525686.74758324388</v>
      </c>
      <c r="M17" s="21">
        <v>3.7604889629485015E-2</v>
      </c>
      <c r="N17" s="190">
        <v>512581.09595375723</v>
      </c>
      <c r="O17" s="21">
        <v>3.708863703232429E-2</v>
      </c>
      <c r="P17" s="190">
        <v>697450.21212121216</v>
      </c>
      <c r="Q17" s="21">
        <v>4.3427345508738523E-2</v>
      </c>
    </row>
    <row r="18" spans="1:38" ht="12.4" customHeight="1" x14ac:dyDescent="0.15">
      <c r="A18" s="79" t="s">
        <v>137</v>
      </c>
      <c r="B18" s="190">
        <v>510442.62336956523</v>
      </c>
      <c r="C18" s="21">
        <v>4.8288355320258533E-2</v>
      </c>
      <c r="D18" s="190">
        <v>351092.17363481229</v>
      </c>
      <c r="E18" s="21">
        <v>4.0313880652144196E-2</v>
      </c>
      <c r="F18" s="190">
        <v>381488.19776119402</v>
      </c>
      <c r="G18" s="21">
        <v>5.1117604683426118E-2</v>
      </c>
      <c r="H18" s="190">
        <v>342080.9629424779</v>
      </c>
      <c r="I18" s="22">
        <v>3.7680927479955537E-2</v>
      </c>
      <c r="J18" s="190">
        <v>528631.991091314</v>
      </c>
      <c r="K18" s="21">
        <v>4.7619904521264432E-2</v>
      </c>
      <c r="L18" s="187">
        <v>867781.31686358759</v>
      </c>
      <c r="M18" s="21">
        <v>6.207655184995297E-2</v>
      </c>
      <c r="N18" s="190">
        <v>700690.45895953756</v>
      </c>
      <c r="O18" s="21">
        <v>5.0699595263083014E-2</v>
      </c>
      <c r="P18" s="190">
        <v>3057684.2272727271</v>
      </c>
      <c r="Q18" s="21">
        <v>0.19038937416125606</v>
      </c>
    </row>
    <row r="19" spans="1:38" ht="12.4" customHeight="1" x14ac:dyDescent="0.15">
      <c r="A19" s="78" t="s">
        <v>138</v>
      </c>
      <c r="B19" s="190">
        <v>514066.43659420288</v>
      </c>
      <c r="C19" s="21">
        <v>4.8631171481358905E-2</v>
      </c>
      <c r="D19" s="190">
        <v>160115.75511945391</v>
      </c>
      <c r="E19" s="21">
        <v>1.8385164714972108E-2</v>
      </c>
      <c r="F19" s="190">
        <v>150662.33768656716</v>
      </c>
      <c r="G19" s="21">
        <v>2.0188036913697173E-2</v>
      </c>
      <c r="H19" s="190">
        <v>162918.31692477877</v>
      </c>
      <c r="I19" s="22">
        <v>1.7945790471337281E-2</v>
      </c>
      <c r="J19" s="190">
        <v>386666.85924276168</v>
      </c>
      <c r="K19" s="21">
        <v>3.4831488122134671E-2</v>
      </c>
      <c r="L19" s="187">
        <v>1712425.6723952738</v>
      </c>
      <c r="M19" s="21">
        <v>0.12249800609425432</v>
      </c>
      <c r="N19" s="190">
        <v>1577201.1537572255</v>
      </c>
      <c r="O19" s="21">
        <v>0.11412094901748404</v>
      </c>
      <c r="P19" s="190">
        <v>3484686.4090909092</v>
      </c>
      <c r="Q19" s="21">
        <v>0.21697703728118731</v>
      </c>
    </row>
    <row r="20" spans="1:38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87"/>
      <c r="M20" s="21"/>
      <c r="N20" s="190"/>
      <c r="O20" s="21"/>
      <c r="P20" s="190"/>
      <c r="Q20" s="21"/>
    </row>
    <row r="21" spans="1:38" ht="12.4" customHeight="1" x14ac:dyDescent="0.15">
      <c r="A21" s="79" t="s">
        <v>140</v>
      </c>
      <c r="B21" s="190">
        <v>427705866.8503623</v>
      </c>
      <c r="C21" s="21">
        <v>40.461379840680664</v>
      </c>
      <c r="D21" s="190">
        <v>335530501.68216723</v>
      </c>
      <c r="E21" s="21">
        <v>38.52702400036565</v>
      </c>
      <c r="F21" s="190">
        <v>288088672.33022386</v>
      </c>
      <c r="G21" s="21">
        <v>38.602512351294216</v>
      </c>
      <c r="H21" s="190">
        <v>349595114.80862832</v>
      </c>
      <c r="I21" s="22">
        <v>38.508626890955497</v>
      </c>
      <c r="J21" s="190">
        <v>449643337.14877504</v>
      </c>
      <c r="K21" s="21">
        <v>40.504496785077762</v>
      </c>
      <c r="L21" s="187">
        <v>606878192.45112777</v>
      </c>
      <c r="M21" s="21">
        <v>43.412902361690541</v>
      </c>
      <c r="N21" s="190">
        <v>599084668.24161851</v>
      </c>
      <c r="O21" s="21">
        <v>43.347743386245213</v>
      </c>
      <c r="P21" s="190">
        <v>709020593.07575762</v>
      </c>
      <c r="Q21" s="21">
        <v>44.147785366162275</v>
      </c>
    </row>
    <row r="22" spans="1:38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87"/>
      <c r="M22" s="21"/>
      <c r="N22" s="190"/>
      <c r="O22" s="21"/>
      <c r="P22" s="190"/>
      <c r="Q22" s="21"/>
    </row>
    <row r="23" spans="1:38" ht="12.4" customHeight="1" x14ac:dyDescent="0.15">
      <c r="A23" s="78" t="s">
        <v>141</v>
      </c>
      <c r="B23" s="190">
        <v>130598991.90905797</v>
      </c>
      <c r="C23" s="21">
        <v>12.354788250522452</v>
      </c>
      <c r="D23" s="190">
        <v>86770181.213310584</v>
      </c>
      <c r="E23" s="21">
        <v>9.9633173060610822</v>
      </c>
      <c r="F23" s="190">
        <v>76688868.054104477</v>
      </c>
      <c r="G23" s="21">
        <v>10.275943695807584</v>
      </c>
      <c r="H23" s="190">
        <v>89758889.096792042</v>
      </c>
      <c r="I23" s="22">
        <v>9.8871277771347987</v>
      </c>
      <c r="J23" s="190">
        <v>130832355.74610245</v>
      </c>
      <c r="K23" s="21">
        <v>11.785560453993247</v>
      </c>
      <c r="L23" s="187">
        <v>240385061.14285713</v>
      </c>
      <c r="M23" s="21">
        <v>17.195894198231993</v>
      </c>
      <c r="N23" s="190">
        <v>231954998.59768787</v>
      </c>
      <c r="O23" s="21">
        <v>16.783480348247274</v>
      </c>
      <c r="P23" s="190">
        <v>350869971.77272725</v>
      </c>
      <c r="Q23" s="21">
        <v>21.847224687871208</v>
      </c>
      <c r="S23" s="80">
        <f>B23-B24-B25-B26-B27-B33-B34-B35-B36-B37-B38-B39-B40-B41-B42-B43-B44-B45-B46-B47-B48-B49-B50-B51-B52-B53-B54-B55-B56-B57</f>
        <v>0</v>
      </c>
      <c r="T23" s="80">
        <f t="shared" ref="T23:AL23" si="0">C23-C24-C25-C26-C27-C33-C34-C35-C36-C37-C38-C39-C40-C41-C42-C43-C44-C45-C46-C47-C48-C49-C50-C51-C52-C53-C54-C55-C56-C57</f>
        <v>0</v>
      </c>
      <c r="U23" s="80">
        <f t="shared" si="0"/>
        <v>0</v>
      </c>
      <c r="V23" s="80">
        <f t="shared" si="0"/>
        <v>3.5527136788005009E-15</v>
      </c>
      <c r="W23" s="80">
        <f t="shared" si="0"/>
        <v>0</v>
      </c>
      <c r="X23" s="80">
        <f t="shared" si="0"/>
        <v>0</v>
      </c>
      <c r="Y23" s="80">
        <f t="shared" si="0"/>
        <v>0</v>
      </c>
      <c r="Z23" s="80">
        <f t="shared" si="0"/>
        <v>0</v>
      </c>
      <c r="AA23" s="80">
        <f t="shared" si="0"/>
        <v>0</v>
      </c>
      <c r="AB23" s="80">
        <f t="shared" si="0"/>
        <v>-3.3306690738754696E-15</v>
      </c>
      <c r="AC23" s="80">
        <f t="shared" si="0"/>
        <v>-4.4703483581542969E-8</v>
      </c>
      <c r="AD23" s="80">
        <f t="shared" si="0"/>
        <v>-1.9984014443252818E-15</v>
      </c>
      <c r="AE23" s="80">
        <f t="shared" si="0"/>
        <v>0</v>
      </c>
      <c r="AF23" s="80">
        <f t="shared" si="0"/>
        <v>-1.7763568394002505E-15</v>
      </c>
      <c r="AG23" s="80">
        <f t="shared" si="0"/>
        <v>0</v>
      </c>
      <c r="AH23" s="80">
        <f t="shared" si="0"/>
        <v>0</v>
      </c>
      <c r="AI23" s="80">
        <f t="shared" si="0"/>
        <v>0</v>
      </c>
      <c r="AJ23" s="80">
        <f t="shared" si="0"/>
        <v>1228318353.3936594</v>
      </c>
      <c r="AK23" s="80">
        <f t="shared" si="0"/>
        <v>116.20007887179204</v>
      </c>
      <c r="AL23" s="80">
        <f t="shared" si="0"/>
        <v>980259464.15145051</v>
      </c>
    </row>
    <row r="24" spans="1:38" ht="12.4" customHeight="1" x14ac:dyDescent="0.15">
      <c r="A24" s="78" t="s">
        <v>142</v>
      </c>
      <c r="B24" s="190">
        <v>742343.05797101452</v>
      </c>
      <c r="C24" s="21">
        <v>7.0226355934383658E-2</v>
      </c>
      <c r="D24" s="190">
        <v>555719.19965870306</v>
      </c>
      <c r="E24" s="21">
        <v>6.3810016780518383E-2</v>
      </c>
      <c r="F24" s="190">
        <v>406970.80037313432</v>
      </c>
      <c r="G24" s="21">
        <v>5.4532152274325424E-2</v>
      </c>
      <c r="H24" s="190">
        <v>599817.17643805314</v>
      </c>
      <c r="I24" s="22">
        <v>6.6071105893123094E-2</v>
      </c>
      <c r="J24" s="190">
        <v>767456.6325167038</v>
      </c>
      <c r="K24" s="21">
        <v>6.9133560171434461E-2</v>
      </c>
      <c r="L24" s="187">
        <v>1151651.7035445757</v>
      </c>
      <c r="M24" s="21">
        <v>8.2383159557478242E-2</v>
      </c>
      <c r="N24" s="190">
        <v>1149645.8473988438</v>
      </c>
      <c r="O24" s="21">
        <v>8.3184490974168274E-2</v>
      </c>
      <c r="P24" s="190">
        <v>1177940.5757575757</v>
      </c>
      <c r="Q24" s="21">
        <v>7.3345496901642993E-2</v>
      </c>
    </row>
    <row r="25" spans="1:38" ht="12.4" customHeight="1" x14ac:dyDescent="0.15">
      <c r="A25" s="78" t="s">
        <v>143</v>
      </c>
      <c r="B25" s="190">
        <v>916388.41992753628</v>
      </c>
      <c r="C25" s="21">
        <v>8.6691211914709368E-2</v>
      </c>
      <c r="D25" s="190">
        <v>632498.55631399318</v>
      </c>
      <c r="E25" s="21">
        <v>7.2626145572866008E-2</v>
      </c>
      <c r="F25" s="190">
        <v>500343.70335820894</v>
      </c>
      <c r="G25" s="21">
        <v>6.7043677325285905E-2</v>
      </c>
      <c r="H25" s="190">
        <v>671677.20741150447</v>
      </c>
      <c r="I25" s="22">
        <v>7.398663732909283E-2</v>
      </c>
      <c r="J25" s="190">
        <v>856109.64454342984</v>
      </c>
      <c r="K25" s="21">
        <v>7.7119546716667903E-2</v>
      </c>
      <c r="L25" s="187">
        <v>1776499.7959183673</v>
      </c>
      <c r="M25" s="21">
        <v>0.12708153488638993</v>
      </c>
      <c r="N25" s="190">
        <v>1774182.5202312139</v>
      </c>
      <c r="O25" s="21">
        <v>0.12837385545698354</v>
      </c>
      <c r="P25" s="190">
        <v>1806870.1515151516</v>
      </c>
      <c r="Q25" s="21">
        <v>0.11250634524954171</v>
      </c>
      <c r="S25" s="108">
        <f>B25-B26-B27-B28-B29-B35-B36-B37-B38-B39-B40-B41-B42-B43-B44-B45-B46-B47-B48-B49-B50-B51-B52-B53-B54-B55-B56-B57-B58-B59</f>
        <v>-1228318353.3936594</v>
      </c>
      <c r="T25" s="7">
        <f t="shared" ref="T25:AL25" si="1">C25-C26-C27-C28-C29-C35-C36-C37-C38-C39-C40-C41-C42-C43-C44-C45-C46-C47-C48-C49-C50-C51-C52-C53-C54-C55-C56-C57-C58-C59</f>
        <v>-116.20007887179204</v>
      </c>
      <c r="U25" s="7">
        <f t="shared" si="1"/>
        <v>-980259464.15145051</v>
      </c>
      <c r="V25" s="7">
        <f t="shared" si="1"/>
        <v>-112.55751626933451</v>
      </c>
      <c r="W25" s="80">
        <f>F25-F26-F27-F28-F29-F35-F36-F37-F38-F39-F40-F41-F42-F43-F44-F45-F46-F47-F48-F49-F50-F51-F52-F53-F54-F55-F56-F57-F58-F59</f>
        <v>-843386837.28917909</v>
      </c>
      <c r="X25" s="7">
        <f t="shared" si="1"/>
        <v>-113.00982624563578</v>
      </c>
      <c r="Y25" s="7">
        <f t="shared" si="1"/>
        <v>-1020836747.3362831</v>
      </c>
      <c r="Z25" s="7">
        <f t="shared" si="1"/>
        <v>-112.44728474329156</v>
      </c>
      <c r="AA25" s="7">
        <f t="shared" si="1"/>
        <v>-1278696688.467706</v>
      </c>
      <c r="AB25" s="7">
        <f t="shared" si="1"/>
        <v>-115.18677500161168</v>
      </c>
      <c r="AC25" s="7">
        <f t="shared" si="1"/>
        <v>-1731380301.989259</v>
      </c>
      <c r="AD25" s="7">
        <f t="shared" si="1"/>
        <v>-123.85392148897657</v>
      </c>
      <c r="AE25" s="7">
        <f t="shared" si="1"/>
        <v>-1702957154.9341042</v>
      </c>
      <c r="AF25" s="7">
        <f t="shared" si="1"/>
        <v>-123.2202285638889</v>
      </c>
      <c r="AG25" s="7">
        <f t="shared" si="1"/>
        <v>-2103895789.909091</v>
      </c>
      <c r="AH25" s="7">
        <f t="shared" si="1"/>
        <v>-131.0009055770185</v>
      </c>
      <c r="AI25" s="7">
        <f t="shared" si="1"/>
        <v>0</v>
      </c>
      <c r="AJ25" s="7">
        <f t="shared" si="1"/>
        <v>-1228318353.3936594</v>
      </c>
      <c r="AK25" s="7">
        <f t="shared" si="1"/>
        <v>-116.20007887179204</v>
      </c>
      <c r="AL25" s="7">
        <f t="shared" si="1"/>
        <v>-980259464.15145051</v>
      </c>
    </row>
    <row r="26" spans="1:38" ht="12.4" customHeight="1" x14ac:dyDescent="0.15">
      <c r="A26" s="78" t="s">
        <v>144</v>
      </c>
      <c r="B26" s="190">
        <v>4403801.0358695649</v>
      </c>
      <c r="C26" s="21">
        <v>0.41660374632513764</v>
      </c>
      <c r="D26" s="190">
        <v>3171656.6296928329</v>
      </c>
      <c r="E26" s="21">
        <v>0.3641829594641261</v>
      </c>
      <c r="F26" s="190">
        <v>2417815.0503731342</v>
      </c>
      <c r="G26" s="21">
        <v>0.32397572105226496</v>
      </c>
      <c r="H26" s="190">
        <v>3395140.6377212391</v>
      </c>
      <c r="I26" s="22">
        <v>0.37398178213072975</v>
      </c>
      <c r="J26" s="190">
        <v>4057887.0360801783</v>
      </c>
      <c r="K26" s="21">
        <v>0.36554010440665119</v>
      </c>
      <c r="L26" s="187">
        <v>8340131.2373791626</v>
      </c>
      <c r="M26" s="21">
        <v>0.59660951340113366</v>
      </c>
      <c r="N26" s="190">
        <v>8368036.9248554911</v>
      </c>
      <c r="O26" s="21">
        <v>0.60548289164189473</v>
      </c>
      <c r="P26" s="190">
        <v>7974397.6060606064</v>
      </c>
      <c r="Q26" s="21">
        <v>0.49653281918031089</v>
      </c>
    </row>
    <row r="27" spans="1:38" ht="12.4" customHeight="1" x14ac:dyDescent="0.15">
      <c r="A27" s="78" t="s">
        <v>145</v>
      </c>
      <c r="B27" s="190">
        <v>46761548.386413045</v>
      </c>
      <c r="C27" s="21">
        <v>4.4236867385851797</v>
      </c>
      <c r="D27" s="190">
        <v>26707664.417662118</v>
      </c>
      <c r="E27" s="21">
        <v>3.0666864051235305</v>
      </c>
      <c r="F27" s="190">
        <v>24314732.462686568</v>
      </c>
      <c r="G27" s="21">
        <v>3.2580585436326492</v>
      </c>
      <c r="H27" s="190">
        <v>27417073.448561948</v>
      </c>
      <c r="I27" s="22">
        <v>3.0200474982339101</v>
      </c>
      <c r="J27" s="190">
        <v>43922862.666815147</v>
      </c>
      <c r="K27" s="21">
        <v>3.9566325189219422</v>
      </c>
      <c r="L27" s="187">
        <v>104096836.74650913</v>
      </c>
      <c r="M27" s="21">
        <v>7.4465450662918169</v>
      </c>
      <c r="N27" s="190">
        <v>99918670.734104052</v>
      </c>
      <c r="O27" s="21">
        <v>7.2297775724913453</v>
      </c>
      <c r="P27" s="190">
        <v>158856133.72727272</v>
      </c>
      <c r="Q27" s="21">
        <v>9.8913156604756978</v>
      </c>
    </row>
    <row r="28" spans="1:38" ht="12.4" customHeight="1" x14ac:dyDescent="0.15">
      <c r="A28" s="78" t="s">
        <v>146</v>
      </c>
      <c r="B28" s="190">
        <v>43313263.541847825</v>
      </c>
      <c r="C28" s="21">
        <v>4.0974757283826255</v>
      </c>
      <c r="D28" s="190">
        <v>24445159.140358362</v>
      </c>
      <c r="E28" s="21">
        <v>2.8068960293376488</v>
      </c>
      <c r="F28" s="190">
        <v>21871908.516791046</v>
      </c>
      <c r="G28" s="21">
        <v>2.9307317494872063</v>
      </c>
      <c r="H28" s="190">
        <v>25208025.475663718</v>
      </c>
      <c r="I28" s="22">
        <v>2.7767162828674534</v>
      </c>
      <c r="J28" s="190">
        <v>40403227.379955456</v>
      </c>
      <c r="K28" s="21">
        <v>3.6395788802196636</v>
      </c>
      <c r="L28" s="187">
        <v>97835140.986036524</v>
      </c>
      <c r="M28" s="21">
        <v>6.9986159924688183</v>
      </c>
      <c r="N28" s="190">
        <v>93798949.990751445</v>
      </c>
      <c r="O28" s="21">
        <v>6.786975246808491</v>
      </c>
      <c r="P28" s="190">
        <v>150733704.78787878</v>
      </c>
      <c r="Q28" s="21">
        <v>9.3855655412687167</v>
      </c>
    </row>
    <row r="29" spans="1:38" ht="12.4" customHeight="1" x14ac:dyDescent="0.15">
      <c r="A29" s="78" t="s">
        <v>147</v>
      </c>
      <c r="B29" s="190">
        <v>32204.079891304347</v>
      </c>
      <c r="C29" s="21">
        <v>3.0465364398603589E-3</v>
      </c>
      <c r="D29" s="190">
        <v>5956.4970136518768</v>
      </c>
      <c r="E29" s="21">
        <v>6.8395005000306626E-4</v>
      </c>
      <c r="F29" s="190">
        <v>9328.3582089552237</v>
      </c>
      <c r="G29" s="21">
        <v>1.2499556475643917E-3</v>
      </c>
      <c r="H29" s="190">
        <v>4956.8744469026551</v>
      </c>
      <c r="I29" s="22">
        <v>5.4600999995545294E-4</v>
      </c>
      <c r="J29" s="190">
        <v>40263.936302895323</v>
      </c>
      <c r="K29" s="21">
        <v>3.6270313463926357E-3</v>
      </c>
      <c r="L29" s="187">
        <v>78852.79806659506</v>
      </c>
      <c r="M29" s="21">
        <v>5.6407181309070789E-3</v>
      </c>
      <c r="N29" s="190">
        <v>13.820809248554914</v>
      </c>
      <c r="O29" s="21">
        <v>1.0000270820734438E-6</v>
      </c>
      <c r="P29" s="190">
        <v>1112121.2121212122</v>
      </c>
      <c r="Q29" s="21">
        <v>6.9247196842190301E-2</v>
      </c>
    </row>
    <row r="30" spans="1:38" ht="12.4" customHeight="1" x14ac:dyDescent="0.15">
      <c r="A30" s="78" t="s">
        <v>148</v>
      </c>
      <c r="B30" s="190">
        <v>254285.49057971014</v>
      </c>
      <c r="C30" s="21">
        <v>2.4055648097806217E-2</v>
      </c>
      <c r="D30" s="190">
        <v>105040.06186006826</v>
      </c>
      <c r="E30" s="21">
        <v>1.2061141875310545E-2</v>
      </c>
      <c r="F30" s="190">
        <v>101562.83208955223</v>
      </c>
      <c r="G30" s="21">
        <v>1.3608936611278367E-2</v>
      </c>
      <c r="H30" s="190">
        <v>106070.92201327434</v>
      </c>
      <c r="I30" s="22">
        <v>1.1683932030986168E-2</v>
      </c>
      <c r="J30" s="190">
        <v>279791.9496659243</v>
      </c>
      <c r="K30" s="21">
        <v>2.5204047718346008E-2</v>
      </c>
      <c r="L30" s="187">
        <v>568538.21267454349</v>
      </c>
      <c r="M30" s="21">
        <v>4.0670260066590962E-2</v>
      </c>
      <c r="N30" s="190">
        <v>591945.58612716768</v>
      </c>
      <c r="O30" s="21">
        <v>4.2831183514301138E-2</v>
      </c>
      <c r="P30" s="190">
        <v>261759.75757575757</v>
      </c>
      <c r="Q30" s="21">
        <v>1.6298699512834129E-2</v>
      </c>
    </row>
    <row r="31" spans="1:38" ht="12.4" customHeight="1" x14ac:dyDescent="0.15">
      <c r="A31" s="78" t="s">
        <v>149</v>
      </c>
      <c r="B31" s="190">
        <v>310974.23369565216</v>
      </c>
      <c r="C31" s="21">
        <v>2.941845685419716E-2</v>
      </c>
      <c r="D31" s="190">
        <v>168566.56740614335</v>
      </c>
      <c r="E31" s="21">
        <v>1.9355522539848131E-2</v>
      </c>
      <c r="F31" s="190">
        <v>282557.06716417911</v>
      </c>
      <c r="G31" s="21">
        <v>3.7861303559509583E-2</v>
      </c>
      <c r="H31" s="190">
        <v>134772.92367256636</v>
      </c>
      <c r="I31" s="22">
        <v>1.4845517036332426E-2</v>
      </c>
      <c r="J31" s="190">
        <v>365720.41648106906</v>
      </c>
      <c r="K31" s="21">
        <v>3.2944603443981257E-2</v>
      </c>
      <c r="L31" s="187">
        <v>537503.11600429646</v>
      </c>
      <c r="M31" s="21">
        <v>3.8450171030124949E-2</v>
      </c>
      <c r="N31" s="190">
        <v>577273.13872832374</v>
      </c>
      <c r="O31" s="21">
        <v>4.1769534771795257E-2</v>
      </c>
      <c r="P31" s="190">
        <v>16274.787878787878</v>
      </c>
      <c r="Q31" s="21">
        <v>1.0133638559575329E-3</v>
      </c>
    </row>
    <row r="32" spans="1:38" ht="12.4" customHeight="1" x14ac:dyDescent="0.15">
      <c r="A32" s="78" t="s">
        <v>150</v>
      </c>
      <c r="B32" s="190">
        <v>2850821.0403985507</v>
      </c>
      <c r="C32" s="21">
        <v>0.26969036881069031</v>
      </c>
      <c r="D32" s="190">
        <v>1982942.1510238908</v>
      </c>
      <c r="E32" s="21">
        <v>0.22768976132072011</v>
      </c>
      <c r="F32" s="190">
        <v>2049375.6884328357</v>
      </c>
      <c r="G32" s="21">
        <v>0.27460659832709067</v>
      </c>
      <c r="H32" s="190">
        <v>1963247.2527654867</v>
      </c>
      <c r="I32" s="22">
        <v>0.2162557562991827</v>
      </c>
      <c r="J32" s="190">
        <v>2833858.9844097993</v>
      </c>
      <c r="K32" s="21">
        <v>0.25527795619355848</v>
      </c>
      <c r="L32" s="187">
        <v>5076801.6337271752</v>
      </c>
      <c r="M32" s="21">
        <v>0.36316792459537539</v>
      </c>
      <c r="N32" s="190">
        <v>4950488.1976878615</v>
      </c>
      <c r="O32" s="21">
        <v>0.35820060736967668</v>
      </c>
      <c r="P32" s="190">
        <v>6732273.1818181816</v>
      </c>
      <c r="Q32" s="21">
        <v>0.41919085899599889</v>
      </c>
    </row>
    <row r="33" spans="1:17" ht="12.4" customHeight="1" x14ac:dyDescent="0.15">
      <c r="A33" s="78" t="s">
        <v>151</v>
      </c>
      <c r="B33" s="190">
        <v>43923.297463768118</v>
      </c>
      <c r="C33" s="21">
        <v>4.1551855148119817E-3</v>
      </c>
      <c r="D33" s="190">
        <v>9822.0157849829357</v>
      </c>
      <c r="E33" s="21">
        <v>1.1278051801038979E-3</v>
      </c>
      <c r="F33" s="190">
        <v>28421.527985074626</v>
      </c>
      <c r="G33" s="21">
        <v>3.8083496175402884E-3</v>
      </c>
      <c r="H33" s="190">
        <v>4308.0011061946907</v>
      </c>
      <c r="I33" s="22">
        <v>4.7453525583470324E-4</v>
      </c>
      <c r="J33" s="190">
        <v>44913.359020044547</v>
      </c>
      <c r="K33" s="21">
        <v>4.0458578071457443E-3</v>
      </c>
      <c r="L33" s="187">
        <v>127393.45435016112</v>
      </c>
      <c r="M33" s="21">
        <v>9.1130636493704648E-3</v>
      </c>
      <c r="N33" s="190">
        <v>137113.64855491329</v>
      </c>
      <c r="O33" s="21">
        <v>9.9210805540312658E-3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78938.726811594199</v>
      </c>
      <c r="C34" s="21">
        <v>7.4676782742872268E-3</v>
      </c>
      <c r="D34" s="190">
        <v>27789.462457337882</v>
      </c>
      <c r="E34" s="21">
        <v>3.1909030078740514E-3</v>
      </c>
      <c r="F34" s="190">
        <v>42324.626865671642</v>
      </c>
      <c r="G34" s="21">
        <v>5.6712987641291583E-3</v>
      </c>
      <c r="H34" s="190">
        <v>23480.365044247788</v>
      </c>
      <c r="I34" s="22">
        <v>2.5864109035028636E-3</v>
      </c>
      <c r="J34" s="190">
        <v>161774.2859688196</v>
      </c>
      <c r="K34" s="21">
        <v>1.4572852535707042E-2</v>
      </c>
      <c r="L34" s="187">
        <v>7969.9248120300754</v>
      </c>
      <c r="M34" s="21">
        <v>5.70126875538603E-4</v>
      </c>
      <c r="N34" s="190">
        <v>5179.1907514450868</v>
      </c>
      <c r="O34" s="21">
        <v>3.7474875179331065E-4</v>
      </c>
      <c r="P34" s="190">
        <v>44545.454545454544</v>
      </c>
      <c r="Q34" s="21">
        <v>2.7736615628888212E-3</v>
      </c>
    </row>
    <row r="35" spans="1:17" ht="12.4" customHeight="1" x14ac:dyDescent="0.15">
      <c r="A35" s="78" t="s">
        <v>153</v>
      </c>
      <c r="B35" s="190">
        <v>64471.408152173914</v>
      </c>
      <c r="C35" s="21">
        <v>6.0990562353480963E-3</v>
      </c>
      <c r="D35" s="190">
        <v>24401.762372013651</v>
      </c>
      <c r="E35" s="21">
        <v>2.8019130297975985E-3</v>
      </c>
      <c r="F35" s="190">
        <v>5426.8992537313434</v>
      </c>
      <c r="G35" s="21">
        <v>7.2717869736739179E-4</v>
      </c>
      <c r="H35" s="190">
        <v>30027.053650442478</v>
      </c>
      <c r="I35" s="22">
        <v>3.3075422300811114E-3</v>
      </c>
      <c r="J35" s="190">
        <v>16276.690868596883</v>
      </c>
      <c r="K35" s="21">
        <v>1.4662269369748249E-3</v>
      </c>
      <c r="L35" s="187">
        <v>281571.71965628356</v>
      </c>
      <c r="M35" s="21">
        <v>2.0142173051037639E-2</v>
      </c>
      <c r="N35" s="190">
        <v>245994.75260115607</v>
      </c>
      <c r="O35" s="21">
        <v>1.7799349533373702E-2</v>
      </c>
      <c r="P35" s="190">
        <v>747845.60606060608</v>
      </c>
      <c r="Q35" s="21">
        <v>4.6565258648084862E-2</v>
      </c>
    </row>
    <row r="36" spans="1:17" ht="12.4" customHeight="1" x14ac:dyDescent="0.15">
      <c r="A36" s="78" t="s">
        <v>154</v>
      </c>
      <c r="B36" s="190">
        <v>123854.39003623188</v>
      </c>
      <c r="C36" s="21">
        <v>1.1716742529381903E-2</v>
      </c>
      <c r="D36" s="190">
        <v>88887.140358361779</v>
      </c>
      <c r="E36" s="21">
        <v>1.0206395462533543E-2</v>
      </c>
      <c r="F36" s="190">
        <v>61710.820895522389</v>
      </c>
      <c r="G36" s="21">
        <v>8.2689565908974777E-3</v>
      </c>
      <c r="H36" s="190">
        <v>96943.836836283182</v>
      </c>
      <c r="I36" s="22">
        <v>1.0678564670875539E-2</v>
      </c>
      <c r="J36" s="190">
        <v>115012.76971046771</v>
      </c>
      <c r="K36" s="21">
        <v>1.0360510155717359E-2</v>
      </c>
      <c r="L36" s="187">
        <v>233212.79054779807</v>
      </c>
      <c r="M36" s="21">
        <v>1.6682827347374609E-2</v>
      </c>
      <c r="N36" s="190">
        <v>243063.7549132948</v>
      </c>
      <c r="O36" s="21">
        <v>1.7587272439142595E-2</v>
      </c>
      <c r="P36" s="190">
        <v>104105.45454545454</v>
      </c>
      <c r="Q36" s="21">
        <v>6.4822168884852297E-3</v>
      </c>
    </row>
    <row r="37" spans="1:17" ht="12.4" customHeight="1" x14ac:dyDescent="0.15">
      <c r="A37" s="78" t="s">
        <v>155</v>
      </c>
      <c r="B37" s="190">
        <v>1025643.1675724637</v>
      </c>
      <c r="C37" s="21">
        <v>9.7026814454867466E-2</v>
      </c>
      <c r="D37" s="190">
        <v>710772.35409556318</v>
      </c>
      <c r="E37" s="21">
        <v>8.1613872383428557E-2</v>
      </c>
      <c r="F37" s="190">
        <v>569318.09701492533</v>
      </c>
      <c r="G37" s="21">
        <v>7.628591813093763E-2</v>
      </c>
      <c r="H37" s="190">
        <v>752707.9081858407</v>
      </c>
      <c r="I37" s="22">
        <v>8.2912337061881419E-2</v>
      </c>
      <c r="J37" s="190">
        <v>1021001.3322939867</v>
      </c>
      <c r="K37" s="21">
        <v>9.1973219137857637E-2</v>
      </c>
      <c r="L37" s="187">
        <v>1829593.8732545651</v>
      </c>
      <c r="M37" s="21">
        <v>0.13087960841094817</v>
      </c>
      <c r="N37" s="190">
        <v>1699882.5815028902</v>
      </c>
      <c r="O37" s="21">
        <v>0.12299776281374775</v>
      </c>
      <c r="P37" s="190">
        <v>3529597.9242424243</v>
      </c>
      <c r="Q37" s="21">
        <v>0.21977349192685144</v>
      </c>
    </row>
    <row r="38" spans="1:17" ht="12.4" customHeight="1" x14ac:dyDescent="0.15">
      <c r="A38" s="78" t="s">
        <v>156</v>
      </c>
      <c r="B38" s="190">
        <v>4572600.3443840584</v>
      </c>
      <c r="C38" s="21">
        <v>0.43257232068429813</v>
      </c>
      <c r="D38" s="190">
        <v>2977188.1360921501</v>
      </c>
      <c r="E38" s="21">
        <v>0.34185326877220334</v>
      </c>
      <c r="F38" s="190">
        <v>1398280.7145522388</v>
      </c>
      <c r="G38" s="21">
        <v>0.187362967510946</v>
      </c>
      <c r="H38" s="190">
        <v>3445271.3097345131</v>
      </c>
      <c r="I38" s="22">
        <v>0.37950377961461562</v>
      </c>
      <c r="J38" s="190">
        <v>4908581.899777283</v>
      </c>
      <c r="K38" s="21">
        <v>0.44217188013849229</v>
      </c>
      <c r="L38" s="187">
        <v>7779225.07518797</v>
      </c>
      <c r="M38" s="21">
        <v>0.55648521044187427</v>
      </c>
      <c r="N38" s="190">
        <v>7043136.7849710984</v>
      </c>
      <c r="O38" s="21">
        <v>0.50961759192611866</v>
      </c>
      <c r="P38" s="190">
        <v>17426442.818181816</v>
      </c>
      <c r="Q38" s="21">
        <v>1.0850726547946519</v>
      </c>
    </row>
    <row r="39" spans="1:17" ht="12.4" customHeight="1" x14ac:dyDescent="0.15">
      <c r="A39" s="78" t="s">
        <v>157</v>
      </c>
      <c r="B39" s="190">
        <v>10159861.632971015</v>
      </c>
      <c r="C39" s="21">
        <v>0.96113252709769359</v>
      </c>
      <c r="D39" s="190">
        <v>7358317.1723549487</v>
      </c>
      <c r="E39" s="21">
        <v>0.8449129390035689</v>
      </c>
      <c r="F39" s="190">
        <v>5922631.4421641789</v>
      </c>
      <c r="G39" s="21">
        <v>0.79360445361849941</v>
      </c>
      <c r="H39" s="190">
        <v>7783940.8180309739</v>
      </c>
      <c r="I39" s="22">
        <v>0.8574172235413503</v>
      </c>
      <c r="J39" s="190">
        <v>11166653.121158129</v>
      </c>
      <c r="K39" s="21">
        <v>1.0059076340685862</v>
      </c>
      <c r="L39" s="187">
        <v>14785611.7132116</v>
      </c>
      <c r="M39" s="21">
        <v>1.0576855877305473</v>
      </c>
      <c r="N39" s="190">
        <v>14615000.431213873</v>
      </c>
      <c r="O39" s="21">
        <v>1.057492073936054</v>
      </c>
      <c r="P39" s="190">
        <v>17021653.515151516</v>
      </c>
      <c r="Q39" s="21">
        <v>1.0598680959380788</v>
      </c>
    </row>
    <row r="40" spans="1:17" ht="12.4" customHeight="1" x14ac:dyDescent="0.15">
      <c r="A40" s="78" t="s">
        <v>158</v>
      </c>
      <c r="B40" s="190">
        <v>8188071.8429347826</v>
      </c>
      <c r="C40" s="21">
        <v>0.77459934660114371</v>
      </c>
      <c r="D40" s="190">
        <v>5308490.4202218428</v>
      </c>
      <c r="E40" s="21">
        <v>0.60954320635603765</v>
      </c>
      <c r="F40" s="190">
        <v>4359643.8078358211</v>
      </c>
      <c r="G40" s="21">
        <v>0.58417154196996079</v>
      </c>
      <c r="H40" s="190">
        <v>5589785.654867257</v>
      </c>
      <c r="I40" s="22">
        <v>0.61572648205204794</v>
      </c>
      <c r="J40" s="190">
        <v>8301840.4084632518</v>
      </c>
      <c r="K40" s="21">
        <v>0.74784132300745798</v>
      </c>
      <c r="L40" s="187">
        <v>15163719.990332976</v>
      </c>
      <c r="M40" s="21">
        <v>1.0847334828782036</v>
      </c>
      <c r="N40" s="190">
        <v>14849978.208092485</v>
      </c>
      <c r="O40" s="21">
        <v>1.0744942723122883</v>
      </c>
      <c r="P40" s="190">
        <v>19275638.803030305</v>
      </c>
      <c r="Q40" s="21">
        <v>1.2002144549571998</v>
      </c>
    </row>
    <row r="41" spans="1:17" ht="12.4" customHeight="1" x14ac:dyDescent="0.15">
      <c r="A41" s="78" t="s">
        <v>159</v>
      </c>
      <c r="B41" s="190">
        <v>7244.0360507246378</v>
      </c>
      <c r="C41" s="21">
        <v>6.8529266709941921E-4</v>
      </c>
      <c r="D41" s="190">
        <v>6397.8242320819108</v>
      </c>
      <c r="E41" s="21">
        <v>7.3462509817670356E-4</v>
      </c>
      <c r="F41" s="190">
        <v>9328.3582089552237</v>
      </c>
      <c r="G41" s="21">
        <v>1.2499556475643917E-3</v>
      </c>
      <c r="H41" s="190">
        <v>5529.037610619469</v>
      </c>
      <c r="I41" s="22">
        <v>6.0903495899808911E-4</v>
      </c>
      <c r="J41" s="190">
        <v>6966.8503340757243</v>
      </c>
      <c r="K41" s="21">
        <v>6.2758356155807849E-4</v>
      </c>
      <c r="L41" s="187">
        <v>10042.96455424275</v>
      </c>
      <c r="M41" s="21">
        <v>7.1842133238354962E-4</v>
      </c>
      <c r="N41" s="190">
        <v>10809.248554913294</v>
      </c>
      <c r="O41" s="21">
        <v>7.8212072081862817E-4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3426006.0043478259</v>
      </c>
      <c r="C42" s="21">
        <v>0.32410341083038763</v>
      </c>
      <c r="D42" s="190">
        <v>3473779.1740614334</v>
      </c>
      <c r="E42" s="21">
        <v>0.39887394123652703</v>
      </c>
      <c r="F42" s="190">
        <v>3013078.5373134329</v>
      </c>
      <c r="G42" s="21">
        <v>0.40373819807374206</v>
      </c>
      <c r="H42" s="190">
        <v>3610358.5663716816</v>
      </c>
      <c r="I42" s="22">
        <v>0.3976884832932473</v>
      </c>
      <c r="J42" s="190">
        <v>3918915.2423162581</v>
      </c>
      <c r="K42" s="21">
        <v>0.35302133206272851</v>
      </c>
      <c r="L42" s="187">
        <v>2117132.1600429644</v>
      </c>
      <c r="M42" s="21">
        <v>0.15144859857217863</v>
      </c>
      <c r="N42" s="190">
        <v>2073434.625433526</v>
      </c>
      <c r="O42" s="21">
        <v>0.15002672716571461</v>
      </c>
      <c r="P42" s="190">
        <v>2689834.6969696968</v>
      </c>
      <c r="Q42" s="21">
        <v>0.1674849024583776</v>
      </c>
    </row>
    <row r="43" spans="1:17" ht="12.4" customHeight="1" x14ac:dyDescent="0.15">
      <c r="A43" s="78" t="s">
        <v>161</v>
      </c>
      <c r="B43" s="190">
        <v>5318306.132065217</v>
      </c>
      <c r="C43" s="21">
        <v>0.50311679403218756</v>
      </c>
      <c r="D43" s="190">
        <v>3358539.3280716725</v>
      </c>
      <c r="E43" s="21">
        <v>0.38564161723025348</v>
      </c>
      <c r="F43" s="190">
        <v>3241514.5447761193</v>
      </c>
      <c r="G43" s="21">
        <v>0.43434753695621908</v>
      </c>
      <c r="H43" s="190">
        <v>3393232.5160398232</v>
      </c>
      <c r="I43" s="22">
        <v>0.37377159857043485</v>
      </c>
      <c r="J43" s="190">
        <v>5293069.3434298439</v>
      </c>
      <c r="K43" s="21">
        <v>0.47680704347501707</v>
      </c>
      <c r="L43" s="187">
        <v>10313311.480128894</v>
      </c>
      <c r="M43" s="21">
        <v>0.7377605422007214</v>
      </c>
      <c r="N43" s="190">
        <v>10460443.494797688</v>
      </c>
      <c r="O43" s="21">
        <v>0.75688236464087155</v>
      </c>
      <c r="P43" s="190">
        <v>8384990.3787878789</v>
      </c>
      <c r="Q43" s="21">
        <v>0.5220987361371463</v>
      </c>
    </row>
    <row r="44" spans="1:17" ht="12.4" customHeight="1" x14ac:dyDescent="0.15">
      <c r="A44" s="78" t="s">
        <v>162</v>
      </c>
      <c r="B44" s="190">
        <v>7678551.7650362318</v>
      </c>
      <c r="C44" s="21">
        <v>0.72639826495566062</v>
      </c>
      <c r="D44" s="190">
        <v>5609029.9594709901</v>
      </c>
      <c r="E44" s="21">
        <v>0.64405242081988057</v>
      </c>
      <c r="F44" s="190">
        <v>5727270.3451492535</v>
      </c>
      <c r="G44" s="21">
        <v>0.76742699547867832</v>
      </c>
      <c r="H44" s="190">
        <v>5573976.3938053101</v>
      </c>
      <c r="I44" s="22">
        <v>0.61398505916062829</v>
      </c>
      <c r="J44" s="190">
        <v>8817419.9273942094</v>
      </c>
      <c r="K44" s="21">
        <v>0.79428544269443813</v>
      </c>
      <c r="L44" s="187">
        <v>10142783.867883995</v>
      </c>
      <c r="M44" s="21">
        <v>0.72556188574470437</v>
      </c>
      <c r="N44" s="190">
        <v>9880321.6543352604</v>
      </c>
      <c r="O44" s="21">
        <v>0.71490670743213203</v>
      </c>
      <c r="P44" s="190">
        <v>13582629.545454545</v>
      </c>
      <c r="Q44" s="21">
        <v>0.845734270255181</v>
      </c>
    </row>
    <row r="45" spans="1:17" ht="12.4" customHeight="1" x14ac:dyDescent="0.15">
      <c r="A45" s="78" t="s">
        <v>163</v>
      </c>
      <c r="B45" s="190">
        <v>2076622.709963768</v>
      </c>
      <c r="C45" s="21">
        <v>0.19645047394924806</v>
      </c>
      <c r="D45" s="190">
        <v>1413524.6190273038</v>
      </c>
      <c r="E45" s="21">
        <v>0.16230684438328374</v>
      </c>
      <c r="F45" s="190">
        <v>1337352.2276119404</v>
      </c>
      <c r="G45" s="21">
        <v>0.1791988399503783</v>
      </c>
      <c r="H45" s="190">
        <v>1436106.6996681415</v>
      </c>
      <c r="I45" s="22">
        <v>0.15819013118474226</v>
      </c>
      <c r="J45" s="190">
        <v>2052979.4659242763</v>
      </c>
      <c r="K45" s="21">
        <v>0.18493524379712259</v>
      </c>
      <c r="L45" s="187">
        <v>3803132.9226638023</v>
      </c>
      <c r="M45" s="21">
        <v>0.27205630436857464</v>
      </c>
      <c r="N45" s="190">
        <v>3819959.25433526</v>
      </c>
      <c r="O45" s="21">
        <v>0.27639935101135699</v>
      </c>
      <c r="P45" s="190">
        <v>3582606</v>
      </c>
      <c r="Q45" s="21">
        <v>0.223074085977395</v>
      </c>
    </row>
    <row r="46" spans="1:17" ht="12.4" customHeight="1" x14ac:dyDescent="0.15">
      <c r="A46" s="79" t="s">
        <v>164</v>
      </c>
      <c r="B46" s="190">
        <v>3363094.5612318842</v>
      </c>
      <c r="C46" s="21">
        <v>0.31815192876402154</v>
      </c>
      <c r="D46" s="190">
        <v>2834519.4249146758</v>
      </c>
      <c r="E46" s="21">
        <v>0.32547144705382358</v>
      </c>
      <c r="F46" s="190">
        <v>2302212.7369402987</v>
      </c>
      <c r="G46" s="21">
        <v>0.30848556069283922</v>
      </c>
      <c r="H46" s="190">
        <v>2992327.1598451328</v>
      </c>
      <c r="I46" s="22">
        <v>0.32961104218297499</v>
      </c>
      <c r="J46" s="190">
        <v>3347575.7122494434</v>
      </c>
      <c r="K46" s="21">
        <v>0.30155427306987587</v>
      </c>
      <c r="L46" s="187">
        <v>4731322.2040816322</v>
      </c>
      <c r="M46" s="21">
        <v>0.33845412710893447</v>
      </c>
      <c r="N46" s="190">
        <v>4851844.876300578</v>
      </c>
      <c r="O46" s="21">
        <v>0.35106310976885619</v>
      </c>
      <c r="P46" s="190">
        <v>3151744.7575757578</v>
      </c>
      <c r="Q46" s="21">
        <v>0.1962461350844214</v>
      </c>
    </row>
    <row r="47" spans="1:17" ht="12.4" customHeight="1" x14ac:dyDescent="0.15">
      <c r="A47" s="78" t="s">
        <v>165</v>
      </c>
      <c r="B47" s="190">
        <v>2043933.3641304348</v>
      </c>
      <c r="C47" s="21">
        <v>0.19335803089195278</v>
      </c>
      <c r="D47" s="190">
        <v>1703150.486774744</v>
      </c>
      <c r="E47" s="21">
        <v>0.1955629051643159</v>
      </c>
      <c r="F47" s="190">
        <v>1961141.656716418</v>
      </c>
      <c r="G47" s="21">
        <v>0.26278365759295003</v>
      </c>
      <c r="H47" s="190">
        <v>1626666.3788716814</v>
      </c>
      <c r="I47" s="22">
        <v>0.17918067503409291</v>
      </c>
      <c r="J47" s="190">
        <v>2122039.4383073496</v>
      </c>
      <c r="K47" s="21">
        <v>0.19115626209821712</v>
      </c>
      <c r="L47" s="187">
        <v>2713586.3480128893</v>
      </c>
      <c r="M47" s="21">
        <v>0.19411582199139055</v>
      </c>
      <c r="N47" s="190">
        <v>2798645.1618497111</v>
      </c>
      <c r="O47" s="21">
        <v>0.2025005124252155</v>
      </c>
      <c r="P47" s="190">
        <v>1598800.3787878789</v>
      </c>
      <c r="Q47" s="21">
        <v>9.9550699451298574E-2</v>
      </c>
    </row>
    <row r="48" spans="1:17" ht="12.4" customHeight="1" x14ac:dyDescent="0.15">
      <c r="A48" s="78" t="s">
        <v>166</v>
      </c>
      <c r="B48" s="190">
        <v>324272.67047101451</v>
      </c>
      <c r="C48" s="21">
        <v>3.0676501560522092E-2</v>
      </c>
      <c r="D48" s="190">
        <v>191740.52687713312</v>
      </c>
      <c r="E48" s="21">
        <v>2.201645407437686E-2</v>
      </c>
      <c r="F48" s="190">
        <v>183578.94029850746</v>
      </c>
      <c r="G48" s="21">
        <v>2.4598705159040609E-2</v>
      </c>
      <c r="H48" s="190">
        <v>194160.11227876105</v>
      </c>
      <c r="I48" s="22">
        <v>2.138713901921006E-2</v>
      </c>
      <c r="J48" s="190">
        <v>360429.17817371938</v>
      </c>
      <c r="K48" s="21">
        <v>3.2467961342781362E-2</v>
      </c>
      <c r="L48" s="187">
        <v>570764.59828141786</v>
      </c>
      <c r="M48" s="21">
        <v>4.08295240872346E-2</v>
      </c>
      <c r="N48" s="190">
        <v>562963.55606936419</v>
      </c>
      <c r="O48" s="21">
        <v>4.0734141696413345E-2</v>
      </c>
      <c r="P48" s="190">
        <v>673005.53030303027</v>
      </c>
      <c r="Q48" s="21">
        <v>4.1905276083968067E-2</v>
      </c>
    </row>
    <row r="49" spans="1:17" ht="12.4" customHeight="1" x14ac:dyDescent="0.15">
      <c r="A49" s="78" t="s">
        <v>167</v>
      </c>
      <c r="B49" s="190">
        <v>11206439.095833333</v>
      </c>
      <c r="C49" s="21">
        <v>1.0601397457019297</v>
      </c>
      <c r="D49" s="190">
        <v>7308467.5187713308</v>
      </c>
      <c r="E49" s="21">
        <v>0.83918899202886066</v>
      </c>
      <c r="F49" s="190">
        <v>6134940.0746268658</v>
      </c>
      <c r="G49" s="21">
        <v>0.82205280092988875</v>
      </c>
      <c r="H49" s="190">
        <v>7656371.672566372</v>
      </c>
      <c r="I49" s="22">
        <v>0.8433652176139117</v>
      </c>
      <c r="J49" s="190">
        <v>11498267.402227171</v>
      </c>
      <c r="K49" s="21">
        <v>1.0357799094293632</v>
      </c>
      <c r="L49" s="187">
        <v>20316740.73791622</v>
      </c>
      <c r="M49" s="21">
        <v>1.4533537255648976</v>
      </c>
      <c r="N49" s="190">
        <v>18775366.784971099</v>
      </c>
      <c r="O49" s="21">
        <v>1.3585221330506743</v>
      </c>
      <c r="P49" s="190">
        <v>40518081.18181818</v>
      </c>
      <c r="Q49" s="21">
        <v>2.5228936492575462</v>
      </c>
    </row>
    <row r="50" spans="1:17" ht="12.4" customHeight="1" x14ac:dyDescent="0.15">
      <c r="A50" s="78" t="s">
        <v>168</v>
      </c>
      <c r="B50" s="190">
        <v>333020.30471014493</v>
      </c>
      <c r="C50" s="21">
        <v>3.1504036039446195E-2</v>
      </c>
      <c r="D50" s="190">
        <v>202881.53029010238</v>
      </c>
      <c r="E50" s="21">
        <v>2.3295710963773499E-2</v>
      </c>
      <c r="F50" s="190">
        <v>238564.42723880598</v>
      </c>
      <c r="G50" s="21">
        <v>3.1966498976083786E-2</v>
      </c>
      <c r="H50" s="190">
        <v>192302.97234513273</v>
      </c>
      <c r="I50" s="22">
        <v>2.1182571204160543E-2</v>
      </c>
      <c r="J50" s="190">
        <v>330178.46859688195</v>
      </c>
      <c r="K50" s="21">
        <v>2.9742935377599724E-2</v>
      </c>
      <c r="L50" s="187">
        <v>667526.43716433947</v>
      </c>
      <c r="M50" s="21">
        <v>4.7751361642140965E-2</v>
      </c>
      <c r="N50" s="190">
        <v>686818.95722543355</v>
      </c>
      <c r="O50" s="21">
        <v>4.9695900243952117E-2</v>
      </c>
      <c r="P50" s="190">
        <v>414677.5</v>
      </c>
      <c r="Q50" s="21">
        <v>2.5820256061618613E-2</v>
      </c>
    </row>
    <row r="51" spans="1:17" ht="12.4" customHeight="1" x14ac:dyDescent="0.15">
      <c r="A51" s="78" t="s">
        <v>169</v>
      </c>
      <c r="B51" s="190">
        <v>231172.40543478262</v>
      </c>
      <c r="C51" s="21">
        <v>2.1869128365856663E-2</v>
      </c>
      <c r="D51" s="190">
        <v>156582.14163822526</v>
      </c>
      <c r="E51" s="21">
        <v>1.7979420346824405E-2</v>
      </c>
      <c r="F51" s="190">
        <v>63441.764925373136</v>
      </c>
      <c r="G51" s="21">
        <v>8.5008948609837116E-3</v>
      </c>
      <c r="H51" s="190">
        <v>184194.55420353982</v>
      </c>
      <c r="I51" s="22">
        <v>2.0289412130523654E-2</v>
      </c>
      <c r="J51" s="190">
        <v>205987.50690423162</v>
      </c>
      <c r="K51" s="21">
        <v>1.8555640931043119E-2</v>
      </c>
      <c r="L51" s="187">
        <v>479700.5209452202</v>
      </c>
      <c r="M51" s="21">
        <v>3.4315274692168149E-2</v>
      </c>
      <c r="N51" s="190">
        <v>468506.54682080925</v>
      </c>
      <c r="O51" s="21">
        <v>3.3899551504084829E-2</v>
      </c>
      <c r="P51" s="190">
        <v>626409.4242424242</v>
      </c>
      <c r="Q51" s="21">
        <v>3.9003928916689426E-2</v>
      </c>
    </row>
    <row r="52" spans="1:17" ht="12.4" customHeight="1" x14ac:dyDescent="0.15">
      <c r="A52" s="78" t="s">
        <v>170</v>
      </c>
      <c r="B52" s="190">
        <v>331593.23134057969</v>
      </c>
      <c r="C52" s="21">
        <v>3.1369033547916897E-2</v>
      </c>
      <c r="D52" s="190">
        <v>227551.34641638226</v>
      </c>
      <c r="E52" s="21">
        <v>2.6128403053514167E-2</v>
      </c>
      <c r="F52" s="190">
        <v>132485.28358208956</v>
      </c>
      <c r="G52" s="21">
        <v>1.7752398087975026E-2</v>
      </c>
      <c r="H52" s="190">
        <v>255734.6482300885</v>
      </c>
      <c r="I52" s="22">
        <v>2.8169701848302753E-2</v>
      </c>
      <c r="J52" s="190">
        <v>304768.78574610245</v>
      </c>
      <c r="K52" s="21">
        <v>2.7453995828610685E-2</v>
      </c>
      <c r="L52" s="187">
        <v>658225.94736842101</v>
      </c>
      <c r="M52" s="21">
        <v>4.7086053083605764E-2</v>
      </c>
      <c r="N52" s="190">
        <v>672584.22774566477</v>
      </c>
      <c r="O52" s="21">
        <v>4.8665923291824918E-2</v>
      </c>
      <c r="P52" s="190">
        <v>470045.45454545453</v>
      </c>
      <c r="Q52" s="21">
        <v>2.9267790022278875E-2</v>
      </c>
    </row>
    <row r="53" spans="1:17" ht="12.4" customHeight="1" x14ac:dyDescent="0.15">
      <c r="A53" s="78" t="s">
        <v>171</v>
      </c>
      <c r="B53" s="190">
        <v>1135779.7501811595</v>
      </c>
      <c r="C53" s="21">
        <v>0.1074458394172817</v>
      </c>
      <c r="D53" s="190">
        <v>428477.398890785</v>
      </c>
      <c r="E53" s="21">
        <v>4.9199577826509369E-2</v>
      </c>
      <c r="F53" s="190">
        <v>408362.92910447763</v>
      </c>
      <c r="G53" s="21">
        <v>5.471869090533648E-2</v>
      </c>
      <c r="H53" s="190">
        <v>434440.53816371679</v>
      </c>
      <c r="I53" s="22">
        <v>4.7854526227034039E-2</v>
      </c>
      <c r="J53" s="190">
        <v>1196484.7942093541</v>
      </c>
      <c r="K53" s="21">
        <v>0.10778101329768416</v>
      </c>
      <c r="L53" s="187">
        <v>2770187.7926960257</v>
      </c>
      <c r="M53" s="21">
        <v>0.19816479429279271</v>
      </c>
      <c r="N53" s="190">
        <v>2711404.805780347</v>
      </c>
      <c r="O53" s="21">
        <v>0.19618809488510539</v>
      </c>
      <c r="P53" s="190">
        <v>3540601.1818181816</v>
      </c>
      <c r="Q53" s="21">
        <v>0.2204586193526655</v>
      </c>
    </row>
    <row r="54" spans="1:17" ht="12.4" customHeight="1" x14ac:dyDescent="0.15">
      <c r="A54" s="78" t="s">
        <v>172</v>
      </c>
      <c r="B54" s="190">
        <v>831978.79003623186</v>
      </c>
      <c r="C54" s="21">
        <v>7.8705981030705072E-2</v>
      </c>
      <c r="D54" s="190">
        <v>468784.86092150171</v>
      </c>
      <c r="E54" s="21">
        <v>5.3827850216845635E-2</v>
      </c>
      <c r="F54" s="190">
        <v>329146.66791044775</v>
      </c>
      <c r="G54" s="21">
        <v>4.410408854547454E-2</v>
      </c>
      <c r="H54" s="190">
        <v>510182.02433628321</v>
      </c>
      <c r="I54" s="22">
        <v>5.6197608002597342E-2</v>
      </c>
      <c r="J54" s="190">
        <v>1118808.2463251671</v>
      </c>
      <c r="K54" s="21">
        <v>0.1007838018989751</v>
      </c>
      <c r="L54" s="187">
        <v>1054744.0322234158</v>
      </c>
      <c r="M54" s="21">
        <v>7.5450889910133628E-2</v>
      </c>
      <c r="N54" s="190">
        <v>1135221.6115606937</v>
      </c>
      <c r="O54" s="21">
        <v>8.2140801981942818E-2</v>
      </c>
      <c r="P54" s="190">
        <v>0</v>
      </c>
      <c r="Q54" s="21">
        <v>0</v>
      </c>
    </row>
    <row r="55" spans="1:17" ht="12.4" customHeight="1" x14ac:dyDescent="0.15">
      <c r="A55" s="78" t="s">
        <v>173</v>
      </c>
      <c r="B55" s="190">
        <v>283884.59347826085</v>
      </c>
      <c r="C55" s="21">
        <v>2.6855751248461977E-2</v>
      </c>
      <c r="D55" s="190">
        <v>227967.76237201365</v>
      </c>
      <c r="E55" s="21">
        <v>2.6176217685675213E-2</v>
      </c>
      <c r="F55" s="190">
        <v>155255.11380597015</v>
      </c>
      <c r="G55" s="21">
        <v>2.0803447076970655E-2</v>
      </c>
      <c r="H55" s="190">
        <v>249524.16703539822</v>
      </c>
      <c r="I55" s="22">
        <v>2.7485604465332911E-2</v>
      </c>
      <c r="J55" s="190">
        <v>266256.6267260579</v>
      </c>
      <c r="K55" s="21">
        <v>2.3984767014712655E-2</v>
      </c>
      <c r="L55" s="187">
        <v>467175.50375939847</v>
      </c>
      <c r="M55" s="21">
        <v>3.3419300252931126E-2</v>
      </c>
      <c r="N55" s="190">
        <v>477018.08670520229</v>
      </c>
      <c r="O55" s="21">
        <v>3.4515417785245701E-2</v>
      </c>
      <c r="P55" s="190">
        <v>338178.01515151514</v>
      </c>
      <c r="Q55" s="21">
        <v>2.105694894375041E-2</v>
      </c>
    </row>
    <row r="56" spans="1:17" ht="12.4" customHeight="1" x14ac:dyDescent="0.15">
      <c r="A56" s="78" t="s">
        <v>174</v>
      </c>
      <c r="B56" s="190">
        <v>385930.37246376812</v>
      </c>
      <c r="C56" s="21">
        <v>3.65093785299304E-2</v>
      </c>
      <c r="D56" s="190">
        <v>241835.69453924915</v>
      </c>
      <c r="E56" s="21">
        <v>2.7768592008617199E-2</v>
      </c>
      <c r="F56" s="190">
        <v>248454.41044776118</v>
      </c>
      <c r="G56" s="21">
        <v>3.3291709703356563E-2</v>
      </c>
      <c r="H56" s="190">
        <v>239873.50884955752</v>
      </c>
      <c r="I56" s="22">
        <v>2.6422564452505154E-2</v>
      </c>
      <c r="J56" s="190">
        <v>435115.60133630288</v>
      </c>
      <c r="K56" s="21">
        <v>3.9195818150491342E-2</v>
      </c>
      <c r="L56" s="187">
        <v>630116.28678839956</v>
      </c>
      <c r="M56" s="21">
        <v>4.5075234495361625E-2</v>
      </c>
      <c r="N56" s="190">
        <v>651676.65086705203</v>
      </c>
      <c r="O56" s="21">
        <v>4.7153121637223433E-2</v>
      </c>
      <c r="P56" s="190">
        <v>347544.84848484851</v>
      </c>
      <c r="Q56" s="21">
        <v>2.1640182987442611E-2</v>
      </c>
    </row>
    <row r="57" spans="1:17" ht="12.4" customHeight="1" x14ac:dyDescent="0.15">
      <c r="A57" s="78" t="s">
        <v>175</v>
      </c>
      <c r="B57" s="190">
        <v>14539716.411775362</v>
      </c>
      <c r="C57" s="21">
        <v>1.3754709348385998</v>
      </c>
      <c r="D57" s="190">
        <v>11343744.348976109</v>
      </c>
      <c r="E57" s="21">
        <v>1.3025364567332349</v>
      </c>
      <c r="F57" s="190">
        <v>11175120.082089553</v>
      </c>
      <c r="G57" s="21">
        <v>1.4974129579852988</v>
      </c>
      <c r="H57" s="190">
        <v>11393734.728982301</v>
      </c>
      <c r="I57" s="22">
        <v>1.2550435088690561</v>
      </c>
      <c r="J57" s="190">
        <v>14216723.30868597</v>
      </c>
      <c r="K57" s="21">
        <v>1.2806621959583941</v>
      </c>
      <c r="L57" s="187">
        <v>23365149.313641246</v>
      </c>
      <c r="M57" s="21">
        <v>1.6714209843701284</v>
      </c>
      <c r="N57" s="190">
        <v>21868093.675144508</v>
      </c>
      <c r="O57" s="21">
        <v>1.5823014061748994</v>
      </c>
      <c r="P57" s="190">
        <v>42985651.242424242</v>
      </c>
      <c r="Q57" s="21">
        <v>2.6765390503579969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87"/>
      <c r="M58" s="29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1057071875.7849637</v>
      </c>
      <c r="C59" s="22">
        <v>100</v>
      </c>
      <c r="D59" s="190">
        <v>870896495.09129691</v>
      </c>
      <c r="E59" s="22">
        <v>100</v>
      </c>
      <c r="F59" s="190">
        <v>746295136.7220149</v>
      </c>
      <c r="G59" s="22">
        <v>100</v>
      </c>
      <c r="H59" s="190">
        <v>907835835.84679198</v>
      </c>
      <c r="I59" s="22">
        <v>100</v>
      </c>
      <c r="J59" s="190">
        <v>1110107204.9719377</v>
      </c>
      <c r="K59" s="22">
        <v>100</v>
      </c>
      <c r="L59" s="187">
        <v>1397921261.7368422</v>
      </c>
      <c r="M59" s="29">
        <v>100</v>
      </c>
      <c r="N59" s="190">
        <v>1382043496.2520232</v>
      </c>
      <c r="O59" s="22">
        <v>100</v>
      </c>
      <c r="P59" s="190">
        <v>1606016218.469697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2">SUM(C7,C21,C9,C23)-C59</f>
        <v>0</v>
      </c>
      <c r="D63" s="182">
        <f t="shared" si="2"/>
        <v>0</v>
      </c>
      <c r="E63" s="80">
        <f t="shared" si="2"/>
        <v>0</v>
      </c>
      <c r="F63" s="182">
        <f t="shared" si="2"/>
        <v>0</v>
      </c>
      <c r="G63" s="80">
        <f t="shared" si="2"/>
        <v>0</v>
      </c>
      <c r="H63" s="182">
        <f t="shared" si="2"/>
        <v>0</v>
      </c>
      <c r="I63" s="80">
        <f t="shared" si="2"/>
        <v>0</v>
      </c>
      <c r="J63" s="182">
        <f t="shared" si="2"/>
        <v>0</v>
      </c>
      <c r="K63" s="80">
        <f t="shared" si="2"/>
        <v>0</v>
      </c>
      <c r="L63" s="182">
        <f t="shared" si="2"/>
        <v>0</v>
      </c>
      <c r="M63" s="80">
        <f t="shared" si="2"/>
        <v>0</v>
      </c>
      <c r="N63" s="182">
        <f t="shared" si="2"/>
        <v>0</v>
      </c>
      <c r="O63" s="80">
        <f t="shared" si="2"/>
        <v>0</v>
      </c>
      <c r="P63" s="182">
        <f t="shared" si="2"/>
        <v>0</v>
      </c>
      <c r="Q63" s="80">
        <f t="shared" si="2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fitToPage="1"/>
  </sheetPr>
  <dimension ref="A1:AK63"/>
  <sheetViews>
    <sheetView view="pageBreakPreview" zoomScale="130" zoomScaleNormal="100" zoomScaleSheetLayoutView="130" workbookViewId="0">
      <selection activeCell="B4" sqref="B4:H4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7.8867187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194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5" t="s">
        <v>647</v>
      </c>
      <c r="C4" s="278"/>
      <c r="D4" s="278"/>
      <c r="E4" s="278"/>
      <c r="F4" s="278"/>
      <c r="G4" s="278"/>
      <c r="H4" s="278"/>
      <c r="I4" s="253" t="s">
        <v>646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188</v>
      </c>
      <c r="C5" s="254"/>
      <c r="D5" s="252" t="s">
        <v>117</v>
      </c>
      <c r="E5" s="254"/>
      <c r="F5" s="252" t="s">
        <v>118</v>
      </c>
      <c r="G5" s="254"/>
      <c r="H5" s="184" t="s">
        <v>120</v>
      </c>
      <c r="I5" s="76" t="s">
        <v>122</v>
      </c>
      <c r="J5" s="252" t="s">
        <v>190</v>
      </c>
      <c r="K5" s="264"/>
      <c r="L5" s="252" t="s">
        <v>125</v>
      </c>
      <c r="M5" s="254"/>
      <c r="N5" s="252" t="s">
        <v>192</v>
      </c>
      <c r="O5" s="264"/>
      <c r="P5" s="252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792195623.35694051</v>
      </c>
      <c r="C7" s="21">
        <v>23.039804543231341</v>
      </c>
      <c r="D7" s="190">
        <v>1019915214.38</v>
      </c>
      <c r="E7" s="21">
        <v>29.552510890468742</v>
      </c>
      <c r="F7" s="190">
        <v>909536698.57142854</v>
      </c>
      <c r="G7" s="109">
        <v>27.173131704694963</v>
      </c>
      <c r="H7" s="190">
        <v>1037883809.9767442</v>
      </c>
      <c r="I7" s="22">
        <v>29.926344818469509</v>
      </c>
      <c r="J7" s="190">
        <v>989883246.78888893</v>
      </c>
      <c r="K7" s="21">
        <v>29.132802110489052</v>
      </c>
      <c r="L7" s="187">
        <v>624419359.42487049</v>
      </c>
      <c r="M7" s="21">
        <v>18.020343597266066</v>
      </c>
      <c r="N7" s="190">
        <v>662875339.57366776</v>
      </c>
      <c r="O7" s="21">
        <v>19.274366981597183</v>
      </c>
      <c r="P7" s="190">
        <v>441322976.32835823</v>
      </c>
      <c r="Q7" s="21">
        <v>12.298204359326956</v>
      </c>
    </row>
    <row r="8" spans="1:17" ht="6" customHeight="1" x14ac:dyDescent="0.15">
      <c r="A8" s="78"/>
      <c r="B8" s="190"/>
      <c r="C8" s="21"/>
      <c r="D8" s="190"/>
      <c r="E8" s="21"/>
      <c r="F8" s="190"/>
      <c r="G8" s="109"/>
      <c r="H8" s="190"/>
      <c r="I8" s="22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386323410.21246457</v>
      </c>
      <c r="C9" s="21">
        <v>11.235628674710963</v>
      </c>
      <c r="D9" s="190">
        <v>247309852.88</v>
      </c>
      <c r="E9" s="21">
        <v>7.1659163600175244</v>
      </c>
      <c r="F9" s="190">
        <v>230516576.85714287</v>
      </c>
      <c r="G9" s="109">
        <v>6.886865931735314</v>
      </c>
      <c r="H9" s="190">
        <v>250043642</v>
      </c>
      <c r="I9" s="22">
        <v>7.2097591062005417</v>
      </c>
      <c r="J9" s="190">
        <v>326918730.58888888</v>
      </c>
      <c r="K9" s="21">
        <v>9.6213959730642529</v>
      </c>
      <c r="L9" s="187">
        <v>445882843.80051816</v>
      </c>
      <c r="M9" s="21">
        <v>12.867893873137051</v>
      </c>
      <c r="N9" s="190">
        <v>418006657.38557994</v>
      </c>
      <c r="O9" s="21">
        <v>12.154342203139155</v>
      </c>
      <c r="P9" s="190">
        <v>578606776.13432837</v>
      </c>
      <c r="Q9" s="21">
        <v>16.123847518187937</v>
      </c>
    </row>
    <row r="10" spans="1:17" ht="12.4" customHeight="1" x14ac:dyDescent="0.15">
      <c r="A10" s="78" t="s">
        <v>134</v>
      </c>
      <c r="B10" s="190">
        <v>265950403.1798867</v>
      </c>
      <c r="C10" s="21">
        <v>7.7347628878496222</v>
      </c>
      <c r="D10" s="190">
        <v>154606213.16</v>
      </c>
      <c r="E10" s="21">
        <v>4.4797859015393735</v>
      </c>
      <c r="F10" s="190">
        <v>169849788</v>
      </c>
      <c r="G10" s="109">
        <v>5.0743974009928987</v>
      </c>
      <c r="H10" s="190">
        <v>152124700.97674417</v>
      </c>
      <c r="I10" s="22">
        <v>4.3863640737768321</v>
      </c>
      <c r="J10" s="190">
        <v>254223506.64444444</v>
      </c>
      <c r="K10" s="21">
        <v>7.4819360110725448</v>
      </c>
      <c r="L10" s="187">
        <v>288575977.18393785</v>
      </c>
      <c r="M10" s="21">
        <v>8.3281182498267192</v>
      </c>
      <c r="N10" s="190">
        <v>274908980.76489025</v>
      </c>
      <c r="O10" s="21">
        <v>7.9935038542951755</v>
      </c>
      <c r="P10" s="190">
        <v>353647198.9402985</v>
      </c>
      <c r="Q10" s="21">
        <v>9.854971884435459</v>
      </c>
    </row>
    <row r="11" spans="1:17" ht="12.4" customHeight="1" x14ac:dyDescent="0.15">
      <c r="A11" s="79" t="s">
        <v>135</v>
      </c>
      <c r="B11" s="190">
        <v>259725447.06798866</v>
      </c>
      <c r="C11" s="21">
        <v>7.5537195093207528</v>
      </c>
      <c r="D11" s="190">
        <v>149552255.75999999</v>
      </c>
      <c r="E11" s="21">
        <v>4.3333451690180356</v>
      </c>
      <c r="F11" s="190">
        <v>166380359.42857143</v>
      </c>
      <c r="G11" s="109">
        <v>4.9707454651671812</v>
      </c>
      <c r="H11" s="190">
        <v>146812797.02325583</v>
      </c>
      <c r="I11" s="22">
        <v>4.2332006196149967</v>
      </c>
      <c r="J11" s="190">
        <v>245997383.04074073</v>
      </c>
      <c r="K11" s="21">
        <v>7.2398367212214128</v>
      </c>
      <c r="L11" s="187">
        <v>283599117.67098445</v>
      </c>
      <c r="M11" s="21">
        <v>8.1844892653869223</v>
      </c>
      <c r="N11" s="190">
        <v>270418459.52037615</v>
      </c>
      <c r="O11" s="21">
        <v>7.8629333695625707</v>
      </c>
      <c r="P11" s="190">
        <v>346354788.56716418</v>
      </c>
      <c r="Q11" s="21">
        <v>9.6517566478597097</v>
      </c>
    </row>
    <row r="12" spans="1:17" ht="12.4" customHeight="1" x14ac:dyDescent="0.15">
      <c r="A12" s="79" t="s">
        <v>136</v>
      </c>
      <c r="B12" s="190">
        <v>2346217.8172804532</v>
      </c>
      <c r="C12" s="21">
        <v>6.8236175929530782E-2</v>
      </c>
      <c r="D12" s="190">
        <v>813333.32</v>
      </c>
      <c r="E12" s="21">
        <v>2.3566705798670193E-2</v>
      </c>
      <c r="F12" s="190">
        <v>0</v>
      </c>
      <c r="G12" s="109">
        <v>0</v>
      </c>
      <c r="H12" s="190">
        <v>945736.41860465112</v>
      </c>
      <c r="I12" s="22">
        <v>2.7269366665601404E-2</v>
      </c>
      <c r="J12" s="190">
        <v>5118510.8851851849</v>
      </c>
      <c r="K12" s="21">
        <v>0.15064055806804261</v>
      </c>
      <c r="L12" s="187">
        <v>605609.25906735752</v>
      </c>
      <c r="M12" s="21">
        <v>1.7477496123969198E-2</v>
      </c>
      <c r="N12" s="190">
        <v>391159.38557993731</v>
      </c>
      <c r="O12" s="21">
        <v>1.1373706481240897E-2</v>
      </c>
      <c r="P12" s="190">
        <v>1626646.7164179105</v>
      </c>
      <c r="Q12" s="21">
        <v>4.5329236889881289E-2</v>
      </c>
    </row>
    <row r="13" spans="1:17" ht="12.4" customHeight="1" x14ac:dyDescent="0.15">
      <c r="A13" s="79" t="s">
        <v>137</v>
      </c>
      <c r="B13" s="190">
        <v>1617579.2167138811</v>
      </c>
      <c r="C13" s="21">
        <v>4.7044830705267437E-2</v>
      </c>
      <c r="D13" s="190">
        <v>2437152.44</v>
      </c>
      <c r="E13" s="21">
        <v>7.061760919863852E-2</v>
      </c>
      <c r="F13" s="190">
        <v>2723714.2857142859</v>
      </c>
      <c r="G13" s="109">
        <v>8.1373128899494426E-2</v>
      </c>
      <c r="H13" s="190">
        <v>2390502.8372093025</v>
      </c>
      <c r="I13" s="22">
        <v>6.8927765813649441E-2</v>
      </c>
      <c r="J13" s="190">
        <v>1689671.9333333333</v>
      </c>
      <c r="K13" s="21">
        <v>4.9727963600888755E-2</v>
      </c>
      <c r="L13" s="187">
        <v>1460989.3341968912</v>
      </c>
      <c r="M13" s="21">
        <v>4.2163218351234773E-2</v>
      </c>
      <c r="N13" s="190">
        <v>1522479.4263322884</v>
      </c>
      <c r="O13" s="21">
        <v>4.4268998155721682E-2</v>
      </c>
      <c r="P13" s="190">
        <v>1168223.0746268656</v>
      </c>
      <c r="Q13" s="21">
        <v>3.2554493828014341E-2</v>
      </c>
    </row>
    <row r="14" spans="1:17" ht="12.4" customHeight="1" x14ac:dyDescent="0.15">
      <c r="A14" s="79" t="s">
        <v>138</v>
      </c>
      <c r="B14" s="190">
        <v>2261159.0779036828</v>
      </c>
      <c r="C14" s="21">
        <v>6.5762371894070429E-2</v>
      </c>
      <c r="D14" s="190">
        <v>1803471.64</v>
      </c>
      <c r="E14" s="21">
        <v>5.225641752402968E-2</v>
      </c>
      <c r="F14" s="190">
        <v>745714.28571428568</v>
      </c>
      <c r="G14" s="109">
        <v>2.2278806926222638E-2</v>
      </c>
      <c r="H14" s="190">
        <v>1975664.6976744186</v>
      </c>
      <c r="I14" s="22">
        <v>5.6966321682584836E-2</v>
      </c>
      <c r="J14" s="190">
        <v>1417940.7851851853</v>
      </c>
      <c r="K14" s="21">
        <v>4.1730768182200888E-2</v>
      </c>
      <c r="L14" s="187">
        <v>2910260.9196891193</v>
      </c>
      <c r="M14" s="21">
        <v>8.3988269964591758E-2</v>
      </c>
      <c r="N14" s="190">
        <v>2576882.4326018807</v>
      </c>
      <c r="O14" s="21">
        <v>7.4927780095641591E-2</v>
      </c>
      <c r="P14" s="190">
        <v>4497540.5820895527</v>
      </c>
      <c r="Q14" s="21">
        <v>0.12533150585785499</v>
      </c>
    </row>
    <row r="15" spans="1:17" ht="12.4" customHeight="1" x14ac:dyDescent="0.15">
      <c r="A15" s="78" t="s">
        <v>139</v>
      </c>
      <c r="B15" s="190">
        <v>120373007.0325779</v>
      </c>
      <c r="C15" s="21">
        <v>3.5008657868613415</v>
      </c>
      <c r="D15" s="190">
        <v>92703639.719999999</v>
      </c>
      <c r="E15" s="21">
        <v>2.6861304584781509</v>
      </c>
      <c r="F15" s="190">
        <v>60666788.857142858</v>
      </c>
      <c r="G15" s="109">
        <v>1.8124685307424151</v>
      </c>
      <c r="H15" s="190">
        <v>97918941.02325581</v>
      </c>
      <c r="I15" s="22">
        <v>2.8233950324237092</v>
      </c>
      <c r="J15" s="190">
        <v>72695223.944444448</v>
      </c>
      <c r="K15" s="21">
        <v>2.139459961991709</v>
      </c>
      <c r="L15" s="187">
        <v>157306866.61658031</v>
      </c>
      <c r="M15" s="21">
        <v>4.5397756233103337</v>
      </c>
      <c r="N15" s="190">
        <v>143097676.62068966</v>
      </c>
      <c r="O15" s="21">
        <v>4.1608383488439795</v>
      </c>
      <c r="P15" s="190">
        <v>224959577.19402984</v>
      </c>
      <c r="Q15" s="21">
        <v>6.2688756337524785</v>
      </c>
    </row>
    <row r="16" spans="1:17" ht="12.4" customHeight="1" x14ac:dyDescent="0.15">
      <c r="A16" s="79" t="s">
        <v>135</v>
      </c>
      <c r="B16" s="190">
        <v>115055222.91643059</v>
      </c>
      <c r="C16" s="21">
        <v>3.3462061257539615</v>
      </c>
      <c r="D16" s="190">
        <v>91022381.200000003</v>
      </c>
      <c r="E16" s="21">
        <v>2.6374152221315716</v>
      </c>
      <c r="F16" s="190">
        <v>60666788.857142858</v>
      </c>
      <c r="G16" s="109">
        <v>1.8124685307424151</v>
      </c>
      <c r="H16" s="190">
        <v>95963989.255813956</v>
      </c>
      <c r="I16" s="22">
        <v>2.7670259474321512</v>
      </c>
      <c r="J16" s="190">
        <v>69389078.799999997</v>
      </c>
      <c r="K16" s="21">
        <v>2.0421583129799683</v>
      </c>
      <c r="L16" s="187">
        <v>150110924.98186529</v>
      </c>
      <c r="M16" s="21">
        <v>4.3321053472271656</v>
      </c>
      <c r="N16" s="190">
        <v>136988105.80250785</v>
      </c>
      <c r="O16" s="21">
        <v>3.9831909044158462</v>
      </c>
      <c r="P16" s="190">
        <v>212591213.31343284</v>
      </c>
      <c r="Q16" s="21">
        <v>5.9242104457770246</v>
      </c>
    </row>
    <row r="17" spans="1:37" ht="12.4" customHeight="1" x14ac:dyDescent="0.15">
      <c r="A17" s="79" t="s">
        <v>136</v>
      </c>
      <c r="B17" s="190">
        <v>821217.59348441928</v>
      </c>
      <c r="C17" s="21">
        <v>2.3883864393452619E-2</v>
      </c>
      <c r="D17" s="190">
        <v>643920</v>
      </c>
      <c r="E17" s="21">
        <v>1.8657877188505829E-2</v>
      </c>
      <c r="F17" s="190">
        <v>0</v>
      </c>
      <c r="G17" s="109">
        <v>0</v>
      </c>
      <c r="H17" s="190">
        <v>748744.18604651163</v>
      </c>
      <c r="I17" s="22">
        <v>2.1589292054718792E-2</v>
      </c>
      <c r="J17" s="190">
        <v>977660.6</v>
      </c>
      <c r="K17" s="21">
        <v>2.8773082970557952E-2</v>
      </c>
      <c r="L17" s="187">
        <v>734754.55699481862</v>
      </c>
      <c r="M17" s="21">
        <v>2.1204546875194592E-2</v>
      </c>
      <c r="N17" s="190">
        <v>543832.78056426335</v>
      </c>
      <c r="O17" s="21">
        <v>1.5812977136786543E-2</v>
      </c>
      <c r="P17" s="190">
        <v>1643770.1791044776</v>
      </c>
      <c r="Q17" s="21">
        <v>4.5806410875271139E-2</v>
      </c>
    </row>
    <row r="18" spans="1:37" ht="12.4" customHeight="1" x14ac:dyDescent="0.15">
      <c r="A18" s="79" t="s">
        <v>137</v>
      </c>
      <c r="B18" s="190">
        <v>1928575.0679886686</v>
      </c>
      <c r="C18" s="21">
        <v>5.6089671923606858E-2</v>
      </c>
      <c r="D18" s="190">
        <v>763920</v>
      </c>
      <c r="E18" s="21">
        <v>2.2134932199408888E-2</v>
      </c>
      <c r="F18" s="190">
        <v>0</v>
      </c>
      <c r="G18" s="109">
        <v>0</v>
      </c>
      <c r="H18" s="190">
        <v>888279.06976744183</v>
      </c>
      <c r="I18" s="22">
        <v>2.5612641300846034E-2</v>
      </c>
      <c r="J18" s="190">
        <v>1440904.874074074</v>
      </c>
      <c r="K18" s="21">
        <v>4.2406613802800981E-2</v>
      </c>
      <c r="L18" s="187">
        <v>2420553.5803108807</v>
      </c>
      <c r="M18" s="21">
        <v>6.9855629160778532E-2</v>
      </c>
      <c r="N18" s="190">
        <v>2210571.5830721003</v>
      </c>
      <c r="O18" s="21">
        <v>6.4276592275442149E-2</v>
      </c>
      <c r="P18" s="190">
        <v>3420318.6119402987</v>
      </c>
      <c r="Q18" s="21">
        <v>9.5312910317079252E-2</v>
      </c>
    </row>
    <row r="19" spans="1:37" ht="12.4" customHeight="1" x14ac:dyDescent="0.15">
      <c r="A19" s="78" t="s">
        <v>138</v>
      </c>
      <c r="B19" s="190">
        <v>2567991.4546742211</v>
      </c>
      <c r="C19" s="21">
        <v>7.4686124790320732E-2</v>
      </c>
      <c r="D19" s="190">
        <v>273418.52</v>
      </c>
      <c r="E19" s="21">
        <v>7.9224269586641582E-3</v>
      </c>
      <c r="F19" s="190">
        <v>0</v>
      </c>
      <c r="G19" s="109">
        <v>0</v>
      </c>
      <c r="H19" s="190">
        <v>317928.51162790699</v>
      </c>
      <c r="I19" s="22">
        <v>9.1671516359935565E-3</v>
      </c>
      <c r="J19" s="190">
        <v>887579.67037037038</v>
      </c>
      <c r="K19" s="21">
        <v>2.6121952238381239E-2</v>
      </c>
      <c r="L19" s="187">
        <v>4040633.4974093265</v>
      </c>
      <c r="M19" s="21">
        <v>0.11661010004719403</v>
      </c>
      <c r="N19" s="190">
        <v>3355166.4545454546</v>
      </c>
      <c r="O19" s="21">
        <v>9.7557875015904905E-2</v>
      </c>
      <c r="P19" s="190">
        <v>7304275.0895522386</v>
      </c>
      <c r="Q19" s="21">
        <v>0.20354586678310321</v>
      </c>
    </row>
    <row r="20" spans="1:37" ht="6" customHeight="1" x14ac:dyDescent="0.15">
      <c r="A20" s="78"/>
      <c r="B20" s="190"/>
      <c r="C20" s="21"/>
      <c r="D20" s="190"/>
      <c r="E20" s="21"/>
      <c r="F20" s="190"/>
      <c r="G20" s="109"/>
      <c r="H20" s="190"/>
      <c r="I20" s="22"/>
      <c r="J20" s="190"/>
      <c r="K20" s="21"/>
      <c r="L20" s="187"/>
      <c r="M20" s="21"/>
      <c r="N20" s="190"/>
      <c r="O20" s="21"/>
      <c r="P20" s="190"/>
      <c r="Q20" s="21"/>
    </row>
    <row r="21" spans="1:37" ht="12.4" customHeight="1" x14ac:dyDescent="0.15">
      <c r="A21" s="79" t="s">
        <v>140</v>
      </c>
      <c r="B21" s="190">
        <v>1843924186.6359773</v>
      </c>
      <c r="C21" s="21">
        <v>53.627729818305035</v>
      </c>
      <c r="D21" s="190">
        <v>1862109278.26</v>
      </c>
      <c r="E21" s="21">
        <v>53.95546997352514</v>
      </c>
      <c r="F21" s="190">
        <v>1795212390.8571429</v>
      </c>
      <c r="G21" s="109">
        <v>53.633396883578875</v>
      </c>
      <c r="H21" s="190">
        <v>1872999469.2325583</v>
      </c>
      <c r="I21" s="22">
        <v>54.006072184823715</v>
      </c>
      <c r="J21" s="190">
        <v>1763089109.5962963</v>
      </c>
      <c r="K21" s="21">
        <v>51.888671012109292</v>
      </c>
      <c r="L21" s="187">
        <v>1898111275.2875648</v>
      </c>
      <c r="M21" s="21">
        <v>54.778278171950667</v>
      </c>
      <c r="N21" s="190">
        <v>1907914212.4451411</v>
      </c>
      <c r="O21" s="21">
        <v>55.476250970090305</v>
      </c>
      <c r="P21" s="190">
        <v>1851437589.4179103</v>
      </c>
      <c r="Q21" s="21">
        <v>51.593411298531656</v>
      </c>
    </row>
    <row r="22" spans="1:37" ht="6" customHeight="1" x14ac:dyDescent="0.15">
      <c r="A22" s="78"/>
      <c r="B22" s="190"/>
      <c r="C22" s="21"/>
      <c r="D22" s="190"/>
      <c r="E22" s="21"/>
      <c r="F22" s="190"/>
      <c r="G22" s="109"/>
      <c r="H22" s="190"/>
      <c r="I22" s="22"/>
      <c r="J22" s="190"/>
      <c r="K22" s="21"/>
      <c r="L22" s="187"/>
      <c r="M22" s="21"/>
      <c r="N22" s="190"/>
      <c r="O22" s="21"/>
      <c r="P22" s="190"/>
      <c r="Q22" s="21"/>
    </row>
    <row r="23" spans="1:37" ht="12.4" customHeight="1" x14ac:dyDescent="0.15">
      <c r="A23" s="78" t="s">
        <v>141</v>
      </c>
      <c r="B23" s="190">
        <v>415935008.52691215</v>
      </c>
      <c r="C23" s="21">
        <v>12.09683696375266</v>
      </c>
      <c r="D23" s="190">
        <v>321862130.33999997</v>
      </c>
      <c r="E23" s="21">
        <v>9.3261027759885931</v>
      </c>
      <c r="F23" s="190">
        <v>411925627.14285713</v>
      </c>
      <c r="G23" s="109">
        <v>12.30660547999085</v>
      </c>
      <c r="H23" s="190">
        <v>307200630.86046511</v>
      </c>
      <c r="I23" s="22">
        <v>8.857823890506241</v>
      </c>
      <c r="J23" s="190">
        <v>317939451.38148147</v>
      </c>
      <c r="K23" s="21">
        <v>9.3571309043373976</v>
      </c>
      <c r="L23" s="187">
        <v>496666729.61139894</v>
      </c>
      <c r="M23" s="21">
        <v>14.333484357646215</v>
      </c>
      <c r="N23" s="190">
        <v>450358706.58620691</v>
      </c>
      <c r="O23" s="21">
        <v>13.095039845173359</v>
      </c>
      <c r="P23" s="190">
        <v>717148212.37313437</v>
      </c>
      <c r="Q23" s="21">
        <v>19.984536823953455</v>
      </c>
      <c r="S23" s="80">
        <f>B23-B24-B25-B26-B27-B33-B34-B35-B36-B37-B38-B39-B40-B41-B42-B43-B44-B45-B46-B47-B48-B49-B50-B51-B52-B53-B54-B55-B56-B57</f>
        <v>0</v>
      </c>
      <c r="T23" s="80">
        <f t="shared" ref="T23:AK23" si="0">C23-C24-C25-C26-C27-C33-C34-C35-C36-C37-C38-C39-C40-C41-C42-C43-C44-C45-C46-C47-C48-C49-C50-C51-C52-C53-C54-C55-C56-C57</f>
        <v>-1.7763568394002505E-15</v>
      </c>
      <c r="U23" s="80">
        <f t="shared" si="0"/>
        <v>-7.4505805969238281E-8</v>
      </c>
      <c r="V23" s="80">
        <f t="shared" si="0"/>
        <v>0</v>
      </c>
      <c r="W23" s="80">
        <f t="shared" si="0"/>
        <v>0</v>
      </c>
      <c r="X23" s="80">
        <f t="shared" si="0"/>
        <v>0</v>
      </c>
      <c r="Y23" s="80">
        <f t="shared" si="0"/>
        <v>-8.1956386566162109E-8</v>
      </c>
      <c r="Z23" s="80">
        <f t="shared" si="0"/>
        <v>0</v>
      </c>
      <c r="AA23" s="80">
        <f t="shared" si="0"/>
        <v>0</v>
      </c>
      <c r="AB23" s="80">
        <f t="shared" si="0"/>
        <v>0</v>
      </c>
      <c r="AC23" s="80">
        <f t="shared" si="0"/>
        <v>0</v>
      </c>
      <c r="AD23" s="80">
        <f t="shared" si="0"/>
        <v>0</v>
      </c>
      <c r="AE23" s="80">
        <f t="shared" si="0"/>
        <v>8.9406967163085938E-8</v>
      </c>
      <c r="AF23" s="80">
        <f t="shared" si="0"/>
        <v>0</v>
      </c>
      <c r="AG23" s="80">
        <f t="shared" si="0"/>
        <v>0</v>
      </c>
      <c r="AH23" s="80">
        <f t="shared" si="0"/>
        <v>-2.6645352591003757E-15</v>
      </c>
      <c r="AI23" s="80">
        <f t="shared" si="0"/>
        <v>0</v>
      </c>
      <c r="AJ23" s="80">
        <f t="shared" si="0"/>
        <v>0</v>
      </c>
      <c r="AK23" s="80">
        <f t="shared" si="0"/>
        <v>-1.7763568394002505E-15</v>
      </c>
    </row>
    <row r="24" spans="1:37" ht="12.4" customHeight="1" x14ac:dyDescent="0.15">
      <c r="A24" s="78" t="s">
        <v>142</v>
      </c>
      <c r="B24" s="190">
        <v>3536862.0779036828</v>
      </c>
      <c r="C24" s="21">
        <v>0.10286425293030367</v>
      </c>
      <c r="D24" s="190">
        <v>1714672.14</v>
      </c>
      <c r="E24" s="21">
        <v>4.9683411303690625E-2</v>
      </c>
      <c r="F24" s="190">
        <v>1300891.4285714286</v>
      </c>
      <c r="G24" s="109">
        <v>3.8865165284261621E-2</v>
      </c>
      <c r="H24" s="190">
        <v>1782031.7906976745</v>
      </c>
      <c r="I24" s="22">
        <v>5.138310987536094E-2</v>
      </c>
      <c r="J24" s="190">
        <v>2854481.5259259259</v>
      </c>
      <c r="K24" s="21">
        <v>8.4008943168407874E-2</v>
      </c>
      <c r="L24" s="187">
        <v>4250209.8652849738</v>
      </c>
      <c r="M24" s="21">
        <v>0.12265834006727401</v>
      </c>
      <c r="N24" s="190">
        <v>3823349.8401253917</v>
      </c>
      <c r="O24" s="21">
        <v>0.1111712014584878</v>
      </c>
      <c r="P24" s="190">
        <v>6282573.2686567167</v>
      </c>
      <c r="Q24" s="21">
        <v>0.17507443324885469</v>
      </c>
    </row>
    <row r="25" spans="1:37" ht="12.4" customHeight="1" x14ac:dyDescent="0.15">
      <c r="A25" s="78" t="s">
        <v>143</v>
      </c>
      <c r="B25" s="190">
        <v>2980364.2747875354</v>
      </c>
      <c r="C25" s="21">
        <v>8.6679360923198223E-2</v>
      </c>
      <c r="D25" s="190">
        <v>1368203.66</v>
      </c>
      <c r="E25" s="21">
        <v>3.9644328266157568E-2</v>
      </c>
      <c r="F25" s="190">
        <v>1148778.7142857143</v>
      </c>
      <c r="G25" s="109">
        <v>3.4320677056643677E-2</v>
      </c>
      <c r="H25" s="190">
        <v>1403924</v>
      </c>
      <c r="I25" s="22">
        <v>4.0480748730309608E-2</v>
      </c>
      <c r="J25" s="190">
        <v>1554002.6444444444</v>
      </c>
      <c r="K25" s="21">
        <v>4.5735142671256744E-2</v>
      </c>
      <c r="L25" s="187">
        <v>4186907.4637305699</v>
      </c>
      <c r="M25" s="21">
        <v>0.12083147321997902</v>
      </c>
      <c r="N25" s="190">
        <v>3531586.9184952979</v>
      </c>
      <c r="O25" s="21">
        <v>0.10268763707255328</v>
      </c>
      <c r="P25" s="190">
        <v>7307015.7313432833</v>
      </c>
      <c r="Q25" s="21">
        <v>0.20362223935971913</v>
      </c>
    </row>
    <row r="26" spans="1:37" ht="12.4" customHeight="1" x14ac:dyDescent="0.15">
      <c r="A26" s="78" t="s">
        <v>144</v>
      </c>
      <c r="B26" s="190">
        <v>13311308.042492919</v>
      </c>
      <c r="C26" s="21">
        <v>0.38713914400861893</v>
      </c>
      <c r="D26" s="190">
        <v>12174760.18</v>
      </c>
      <c r="E26" s="21">
        <v>0.35276925742010046</v>
      </c>
      <c r="F26" s="190">
        <v>10146013.714285715</v>
      </c>
      <c r="G26" s="109">
        <v>0.30312022304207842</v>
      </c>
      <c r="H26" s="190">
        <v>12505021.232558139</v>
      </c>
      <c r="I26" s="22">
        <v>0.36056981886652872</v>
      </c>
      <c r="J26" s="190">
        <v>12005203.155555556</v>
      </c>
      <c r="K26" s="21">
        <v>0.35331965558722955</v>
      </c>
      <c r="L26" s="187">
        <v>14372125.950777203</v>
      </c>
      <c r="M26" s="21">
        <v>0.41477036857847605</v>
      </c>
      <c r="N26" s="190">
        <v>14192924.626959248</v>
      </c>
      <c r="O26" s="21">
        <v>0.41268640039936066</v>
      </c>
      <c r="P26" s="190">
        <v>15225338.223880596</v>
      </c>
      <c r="Q26" s="21">
        <v>0.42427956612401707</v>
      </c>
    </row>
    <row r="27" spans="1:37" ht="12.4" customHeight="1" x14ac:dyDescent="0.15">
      <c r="A27" s="78" t="s">
        <v>145</v>
      </c>
      <c r="B27" s="190">
        <v>139519355.14022663</v>
      </c>
      <c r="C27" s="21">
        <v>4.0577081943561053</v>
      </c>
      <c r="D27" s="190">
        <v>96690625.159999996</v>
      </c>
      <c r="E27" s="21">
        <v>2.8016551893327302</v>
      </c>
      <c r="F27" s="190">
        <v>89784536.571428567</v>
      </c>
      <c r="G27" s="109">
        <v>2.6823843844150632</v>
      </c>
      <c r="H27" s="190">
        <v>97814872.139534891</v>
      </c>
      <c r="I27" s="22">
        <v>2.8203943099255184</v>
      </c>
      <c r="J27" s="190">
        <v>98055490.114814818</v>
      </c>
      <c r="K27" s="21">
        <v>2.8858263826856598</v>
      </c>
      <c r="L27" s="187">
        <v>174070339.74093264</v>
      </c>
      <c r="M27" s="21">
        <v>5.0235587428193149</v>
      </c>
      <c r="N27" s="190">
        <v>144897716.81504703</v>
      </c>
      <c r="O27" s="21">
        <v>4.2131779566350671</v>
      </c>
      <c r="P27" s="190">
        <v>312966857.85074627</v>
      </c>
      <c r="Q27" s="21">
        <v>8.7213460027995051</v>
      </c>
    </row>
    <row r="28" spans="1:37" ht="12.4" customHeight="1" x14ac:dyDescent="0.15">
      <c r="A28" s="78" t="s">
        <v>146</v>
      </c>
      <c r="B28" s="190">
        <v>134038923.18130311</v>
      </c>
      <c r="C28" s="21">
        <v>3.8983181681766963</v>
      </c>
      <c r="D28" s="190">
        <v>94447561.719999999</v>
      </c>
      <c r="E28" s="21">
        <v>2.7366613978841845</v>
      </c>
      <c r="F28" s="190">
        <v>89527393.714285716</v>
      </c>
      <c r="G28" s="109">
        <v>2.6747020371991241</v>
      </c>
      <c r="H28" s="190">
        <v>95248519.302325577</v>
      </c>
      <c r="I28" s="22">
        <v>2.7463960846965265</v>
      </c>
      <c r="J28" s="190">
        <v>94503235.629629627</v>
      </c>
      <c r="K28" s="21">
        <v>2.7812816019767208</v>
      </c>
      <c r="L28" s="187">
        <v>166821834.35233161</v>
      </c>
      <c r="M28" s="21">
        <v>4.8143715103966453</v>
      </c>
      <c r="N28" s="190">
        <v>138673795.80877742</v>
      </c>
      <c r="O28" s="21">
        <v>4.0322055620118684</v>
      </c>
      <c r="P28" s="190">
        <v>300840107.41791046</v>
      </c>
      <c r="Q28" s="21">
        <v>8.3834137784717857</v>
      </c>
    </row>
    <row r="29" spans="1:37" ht="12.4" customHeight="1" x14ac:dyDescent="0.15">
      <c r="A29" s="78" t="s">
        <v>147</v>
      </c>
      <c r="B29" s="190">
        <v>110876.18980169971</v>
      </c>
      <c r="C29" s="21">
        <v>3.2246653051482056E-3</v>
      </c>
      <c r="D29" s="190">
        <v>0</v>
      </c>
      <c r="E29" s="21">
        <v>0</v>
      </c>
      <c r="F29" s="190">
        <v>0</v>
      </c>
      <c r="G29" s="109">
        <v>0</v>
      </c>
      <c r="H29" s="190">
        <v>0</v>
      </c>
      <c r="I29" s="22">
        <v>0</v>
      </c>
      <c r="J29" s="190">
        <v>87655.6</v>
      </c>
      <c r="K29" s="21">
        <v>2.5797519626279712E-3</v>
      </c>
      <c r="L29" s="187">
        <v>141480.77202072539</v>
      </c>
      <c r="M29" s="21">
        <v>4.083044648981125E-3</v>
      </c>
      <c r="N29" s="190">
        <v>767.53918495297808</v>
      </c>
      <c r="O29" s="21">
        <v>2.2317668255775568E-5</v>
      </c>
      <c r="P29" s="190">
        <v>811443.77611940296</v>
      </c>
      <c r="Q29" s="21">
        <v>2.2612240739977814E-2</v>
      </c>
    </row>
    <row r="30" spans="1:37" ht="12.4" customHeight="1" x14ac:dyDescent="0.15">
      <c r="A30" s="78" t="s">
        <v>148</v>
      </c>
      <c r="B30" s="190">
        <v>903220.03116147313</v>
      </c>
      <c r="C30" s="21">
        <v>2.6268780543508848E-2</v>
      </c>
      <c r="D30" s="190">
        <v>70776.639999999999</v>
      </c>
      <c r="E30" s="21">
        <v>2.0507855897240173E-3</v>
      </c>
      <c r="F30" s="190">
        <v>157142.85714285713</v>
      </c>
      <c r="G30" s="109">
        <v>4.6947677430737361E-3</v>
      </c>
      <c r="H30" s="190">
        <v>56717.023255813954</v>
      </c>
      <c r="I30" s="22">
        <v>1.6353788147718332E-3</v>
      </c>
      <c r="J30" s="190">
        <v>837709.69629629632</v>
      </c>
      <c r="K30" s="21">
        <v>2.4654251789193754E-2</v>
      </c>
      <c r="L30" s="187">
        <v>1056872.7772020726</v>
      </c>
      <c r="M30" s="21">
        <v>3.0500672819177184E-2</v>
      </c>
      <c r="N30" s="190">
        <v>1221607.6896551724</v>
      </c>
      <c r="O30" s="21">
        <v>3.5520577569077227E-2</v>
      </c>
      <c r="P30" s="190">
        <v>272537.89552238805</v>
      </c>
      <c r="Q30" s="21">
        <v>7.5947252116360161E-3</v>
      </c>
    </row>
    <row r="31" spans="1:37" ht="12.4" customHeight="1" x14ac:dyDescent="0.15">
      <c r="A31" s="78" t="s">
        <v>149</v>
      </c>
      <c r="B31" s="190">
        <v>466752.30169971671</v>
      </c>
      <c r="C31" s="21">
        <v>1.3574780627662505E-2</v>
      </c>
      <c r="D31" s="190">
        <v>0</v>
      </c>
      <c r="E31" s="21">
        <v>0</v>
      </c>
      <c r="F31" s="190">
        <v>0</v>
      </c>
      <c r="G31" s="109">
        <v>0</v>
      </c>
      <c r="H31" s="190">
        <v>0</v>
      </c>
      <c r="I31" s="22">
        <v>0</v>
      </c>
      <c r="J31" s="190">
        <v>801683.25555555557</v>
      </c>
      <c r="K31" s="21">
        <v>2.3593974052147561E-2</v>
      </c>
      <c r="L31" s="187">
        <v>292934.31606217619</v>
      </c>
      <c r="M31" s="21">
        <v>8.4538971240940338E-3</v>
      </c>
      <c r="N31" s="190">
        <v>281559.69592476491</v>
      </c>
      <c r="O31" s="21">
        <v>8.1868861043634007E-3</v>
      </c>
      <c r="P31" s="190">
        <v>347091.08955223882</v>
      </c>
      <c r="Q31" s="21">
        <v>9.6722749087935888E-3</v>
      </c>
    </row>
    <row r="32" spans="1:37" ht="12.4" customHeight="1" x14ac:dyDescent="0.15">
      <c r="A32" s="78" t="s">
        <v>150</v>
      </c>
      <c r="B32" s="190">
        <v>3999583.4362606234</v>
      </c>
      <c r="C32" s="21">
        <v>0.11632179970308971</v>
      </c>
      <c r="D32" s="190">
        <v>2172286.7999999998</v>
      </c>
      <c r="E32" s="21">
        <v>6.2943005858821469E-2</v>
      </c>
      <c r="F32" s="190">
        <v>100000</v>
      </c>
      <c r="G32" s="109">
        <v>2.9875794728651049E-3</v>
      </c>
      <c r="H32" s="190">
        <v>2509635.8139534886</v>
      </c>
      <c r="I32" s="22">
        <v>7.2362846414219861E-2</v>
      </c>
      <c r="J32" s="190">
        <v>1825205.9333333333</v>
      </c>
      <c r="K32" s="21">
        <v>5.3716802904969961E-2</v>
      </c>
      <c r="L32" s="187">
        <v>5757217.5233160621</v>
      </c>
      <c r="M32" s="21">
        <v>0.16614961783041793</v>
      </c>
      <c r="N32" s="190">
        <v>4719986.0815047026</v>
      </c>
      <c r="O32" s="21">
        <v>0.13724261328150095</v>
      </c>
      <c r="P32" s="190">
        <v>10695677.671641791</v>
      </c>
      <c r="Q32" s="21">
        <v>0.2980529834673119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109">
        <v>0</v>
      </c>
      <c r="H33" s="190">
        <v>0</v>
      </c>
      <c r="I33" s="22">
        <v>0</v>
      </c>
      <c r="J33" s="190">
        <v>0</v>
      </c>
      <c r="K33" s="21">
        <v>0</v>
      </c>
      <c r="L33" s="187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77700.260623229464</v>
      </c>
      <c r="C34" s="21">
        <v>2.2597938753200222E-3</v>
      </c>
      <c r="D34" s="190">
        <v>0</v>
      </c>
      <c r="E34" s="21">
        <v>0</v>
      </c>
      <c r="F34" s="190">
        <v>0</v>
      </c>
      <c r="G34" s="109">
        <v>0</v>
      </c>
      <c r="H34" s="190">
        <v>0</v>
      </c>
      <c r="I34" s="22">
        <v>0</v>
      </c>
      <c r="J34" s="190">
        <v>125814.81481481482</v>
      </c>
      <c r="K34" s="21">
        <v>3.7027984001728729E-3</v>
      </c>
      <c r="L34" s="187">
        <v>54109.803108808293</v>
      </c>
      <c r="M34" s="21">
        <v>1.5615743318708897E-3</v>
      </c>
      <c r="N34" s="190">
        <v>65474.557993730406</v>
      </c>
      <c r="O34" s="21">
        <v>1.9037978687526339E-3</v>
      </c>
      <c r="P34" s="190">
        <v>0</v>
      </c>
      <c r="Q34" s="21">
        <v>0</v>
      </c>
    </row>
    <row r="35" spans="1:17" ht="12.4" customHeight="1" x14ac:dyDescent="0.15">
      <c r="A35" s="78" t="s">
        <v>153</v>
      </c>
      <c r="B35" s="190">
        <v>337064.63314447593</v>
      </c>
      <c r="C35" s="21">
        <v>9.8030120807491641E-3</v>
      </c>
      <c r="D35" s="190">
        <v>0</v>
      </c>
      <c r="E35" s="21">
        <v>0</v>
      </c>
      <c r="F35" s="190">
        <v>0</v>
      </c>
      <c r="G35" s="109">
        <v>0</v>
      </c>
      <c r="H35" s="190">
        <v>0</v>
      </c>
      <c r="I35" s="22">
        <v>0</v>
      </c>
      <c r="J35" s="190">
        <v>623165.72222222225</v>
      </c>
      <c r="K35" s="21">
        <v>1.8340105993744322E-2</v>
      </c>
      <c r="L35" s="187">
        <v>180603.33160621763</v>
      </c>
      <c r="M35" s="21">
        <v>5.2120967123002963E-3</v>
      </c>
      <c r="N35" s="190">
        <v>66311.536050156734</v>
      </c>
      <c r="O35" s="21">
        <v>1.9281346048657629E-3</v>
      </c>
      <c r="P35" s="190">
        <v>724768.74626865669</v>
      </c>
      <c r="Q35" s="21">
        <v>2.0196895772390758E-2</v>
      </c>
    </row>
    <row r="36" spans="1:17" ht="12.4" customHeight="1" x14ac:dyDescent="0.15">
      <c r="A36" s="78" t="s">
        <v>154</v>
      </c>
      <c r="B36" s="190">
        <v>293127.66572237958</v>
      </c>
      <c r="C36" s="21">
        <v>8.5251722243033651E-3</v>
      </c>
      <c r="D36" s="190">
        <v>22000</v>
      </c>
      <c r="E36" s="21">
        <v>6.374600853322279E-4</v>
      </c>
      <c r="F36" s="190">
        <v>0</v>
      </c>
      <c r="G36" s="109">
        <v>0</v>
      </c>
      <c r="H36" s="190">
        <v>25581.39534883721</v>
      </c>
      <c r="I36" s="22">
        <v>7.3761402845666144E-4</v>
      </c>
      <c r="J36" s="190">
        <v>374006.58148148149</v>
      </c>
      <c r="K36" s="21">
        <v>1.1007217024498493E-2</v>
      </c>
      <c r="L36" s="187">
        <v>271674.49481865286</v>
      </c>
      <c r="M36" s="21">
        <v>7.8403522718370269E-3</v>
      </c>
      <c r="N36" s="190">
        <v>303711.77115987462</v>
      </c>
      <c r="O36" s="21">
        <v>8.8310000153742733E-3</v>
      </c>
      <c r="P36" s="190">
        <v>119138.80597014926</v>
      </c>
      <c r="Q36" s="21">
        <v>3.3200024959882165E-3</v>
      </c>
    </row>
    <row r="37" spans="1:17" ht="12.4" customHeight="1" x14ac:dyDescent="0.15">
      <c r="A37" s="78" t="s">
        <v>155</v>
      </c>
      <c r="B37" s="190">
        <v>1602412.6614730877</v>
      </c>
      <c r="C37" s="21">
        <v>4.6603734518871877E-2</v>
      </c>
      <c r="D37" s="190">
        <v>224094.04</v>
      </c>
      <c r="E37" s="21">
        <v>6.4932275391292593E-3</v>
      </c>
      <c r="F37" s="190">
        <v>974600</v>
      </c>
      <c r="G37" s="109">
        <v>2.9116949542543312E-2</v>
      </c>
      <c r="H37" s="190">
        <v>101918.6511627907</v>
      </c>
      <c r="I37" s="22">
        <v>2.9387226863085234E-3</v>
      </c>
      <c r="J37" s="190">
        <v>1340395.611111111</v>
      </c>
      <c r="K37" s="21">
        <v>3.9448571551182206E-2</v>
      </c>
      <c r="L37" s="187">
        <v>1964227.518134715</v>
      </c>
      <c r="M37" s="21">
        <v>5.6686350680406075E-2</v>
      </c>
      <c r="N37" s="190">
        <v>1781809.9435736677</v>
      </c>
      <c r="O37" s="21">
        <v>5.1809528419002451E-2</v>
      </c>
      <c r="P37" s="190">
        <v>2832752.9850746267</v>
      </c>
      <c r="Q37" s="21">
        <v>7.893940940890605E-2</v>
      </c>
    </row>
    <row r="38" spans="1:17" ht="12.4" customHeight="1" x14ac:dyDescent="0.15">
      <c r="A38" s="78" t="s">
        <v>156</v>
      </c>
      <c r="B38" s="190">
        <v>17847990.337110482</v>
      </c>
      <c r="C38" s="21">
        <v>0.51908164692198244</v>
      </c>
      <c r="D38" s="190">
        <v>4182221.74</v>
      </c>
      <c r="E38" s="21">
        <v>0.12118179214812269</v>
      </c>
      <c r="F38" s="190">
        <v>2472715.1428571427</v>
      </c>
      <c r="G38" s="109">
        <v>7.3874330030427052E-2</v>
      </c>
      <c r="H38" s="190">
        <v>4460513.5116279069</v>
      </c>
      <c r="I38" s="22">
        <v>0.12861445966616442</v>
      </c>
      <c r="J38" s="190">
        <v>11993286.01111111</v>
      </c>
      <c r="K38" s="21">
        <v>0.35296892754738407</v>
      </c>
      <c r="L38" s="187">
        <v>23713427.119170986</v>
      </c>
      <c r="M38" s="21">
        <v>0.68435434953487162</v>
      </c>
      <c r="N38" s="190">
        <v>23668540.990595613</v>
      </c>
      <c r="O38" s="21">
        <v>0.68820805019707154</v>
      </c>
      <c r="P38" s="190">
        <v>23927138.686567165</v>
      </c>
      <c r="Q38" s="21">
        <v>0.6667698195763585</v>
      </c>
    </row>
    <row r="39" spans="1:17" ht="12.4" customHeight="1" x14ac:dyDescent="0.15">
      <c r="A39" s="78" t="s">
        <v>157</v>
      </c>
      <c r="B39" s="190">
        <v>29155161.216713879</v>
      </c>
      <c r="C39" s="21">
        <v>0.84793351042893195</v>
      </c>
      <c r="D39" s="190">
        <v>22427989.16</v>
      </c>
      <c r="E39" s="21">
        <v>0.6498612674438129</v>
      </c>
      <c r="F39" s="190">
        <v>24544860</v>
      </c>
      <c r="G39" s="109">
        <v>0.73329719900347801</v>
      </c>
      <c r="H39" s="190">
        <v>22083382.279069766</v>
      </c>
      <c r="I39" s="22">
        <v>0.63675230935178484</v>
      </c>
      <c r="J39" s="190">
        <v>24884414.774074074</v>
      </c>
      <c r="K39" s="21">
        <v>0.73236185540075105</v>
      </c>
      <c r="L39" s="187">
        <v>33013866.248704664</v>
      </c>
      <c r="M39" s="21">
        <v>0.95275907816792116</v>
      </c>
      <c r="N39" s="190">
        <v>32143797.830721002</v>
      </c>
      <c r="O39" s="21">
        <v>0.93464233557104748</v>
      </c>
      <c r="P39" s="190">
        <v>37156430.805970147</v>
      </c>
      <c r="Q39" s="21">
        <v>1.0354262157767686</v>
      </c>
    </row>
    <row r="40" spans="1:17" ht="12.4" customHeight="1" x14ac:dyDescent="0.15">
      <c r="A40" s="78" t="s">
        <v>158</v>
      </c>
      <c r="B40" s="190">
        <v>29798812.984419264</v>
      </c>
      <c r="C40" s="21">
        <v>0.86665314290934981</v>
      </c>
      <c r="D40" s="190">
        <v>22961271.800000001</v>
      </c>
      <c r="E40" s="21">
        <v>0.66531337640747634</v>
      </c>
      <c r="F40" s="190">
        <v>21651349.142857142</v>
      </c>
      <c r="G40" s="109">
        <v>0.64685126259035486</v>
      </c>
      <c r="H40" s="190">
        <v>23174515.023255814</v>
      </c>
      <c r="I40" s="22">
        <v>0.66821403409529556</v>
      </c>
      <c r="J40" s="190">
        <v>20891780.28888889</v>
      </c>
      <c r="K40" s="21">
        <v>0.61485645187590376</v>
      </c>
      <c r="L40" s="187">
        <v>36914812.691709846</v>
      </c>
      <c r="M40" s="21">
        <v>1.065337899110042</v>
      </c>
      <c r="N40" s="190">
        <v>33113007.084639497</v>
      </c>
      <c r="O40" s="21">
        <v>0.96282394639096402</v>
      </c>
      <c r="P40" s="190">
        <v>55015946.850746267</v>
      </c>
      <c r="Q40" s="21">
        <v>1.5331115615628812</v>
      </c>
    </row>
    <row r="41" spans="1:17" ht="12.4" customHeight="1" x14ac:dyDescent="0.15">
      <c r="A41" s="78" t="s">
        <v>159</v>
      </c>
      <c r="B41" s="190">
        <v>104473.66997167139</v>
      </c>
      <c r="C41" s="21">
        <v>3.0384577560040593E-3</v>
      </c>
      <c r="D41" s="190">
        <v>0</v>
      </c>
      <c r="E41" s="21">
        <v>0</v>
      </c>
      <c r="F41" s="190">
        <v>0</v>
      </c>
      <c r="G41" s="109">
        <v>0</v>
      </c>
      <c r="H41" s="190">
        <v>0</v>
      </c>
      <c r="I41" s="22">
        <v>0</v>
      </c>
      <c r="J41" s="190">
        <v>148660.78148148148</v>
      </c>
      <c r="K41" s="21">
        <v>4.3751676195549379E-3</v>
      </c>
      <c r="L41" s="187">
        <v>87098.445595854922</v>
      </c>
      <c r="M41" s="21">
        <v>2.5136054683998587E-3</v>
      </c>
      <c r="N41" s="190">
        <v>105391.84952978056</v>
      </c>
      <c r="O41" s="21">
        <v>3.0644693857713027E-3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11800873.347025495</v>
      </c>
      <c r="C42" s="21">
        <v>0.34321044870553385</v>
      </c>
      <c r="D42" s="190">
        <v>43052329.920000002</v>
      </c>
      <c r="E42" s="21">
        <v>1.247460995661565</v>
      </c>
      <c r="F42" s="190">
        <v>149928571.42857143</v>
      </c>
      <c r="G42" s="109">
        <v>4.4792352239598969</v>
      </c>
      <c r="H42" s="190">
        <v>25653872</v>
      </c>
      <c r="I42" s="22">
        <v>0.73970382042868776</v>
      </c>
      <c r="J42" s="190">
        <v>7398909.8296296299</v>
      </c>
      <c r="K42" s="21">
        <v>0.21775393875912577</v>
      </c>
      <c r="L42" s="187">
        <v>10831850.862694301</v>
      </c>
      <c r="M42" s="21">
        <v>0.31260029240585979</v>
      </c>
      <c r="N42" s="190">
        <v>10552641.344827587</v>
      </c>
      <c r="O42" s="21">
        <v>0.30683820887981311</v>
      </c>
      <c r="P42" s="190">
        <v>12161221.552238805</v>
      </c>
      <c r="Q42" s="21">
        <v>0.33889281984087305</v>
      </c>
    </row>
    <row r="43" spans="1:17" ht="12.4" customHeight="1" x14ac:dyDescent="0.15">
      <c r="A43" s="78" t="s">
        <v>161</v>
      </c>
      <c r="B43" s="190">
        <v>17425929.583569404</v>
      </c>
      <c r="C43" s="21">
        <v>0.50680665198354924</v>
      </c>
      <c r="D43" s="190">
        <v>10759968.199999999</v>
      </c>
      <c r="E43" s="21">
        <v>0.31177501122472995</v>
      </c>
      <c r="F43" s="190">
        <v>2548285.7142857141</v>
      </c>
      <c r="G43" s="109">
        <v>7.6132060909953919E-2</v>
      </c>
      <c r="H43" s="190">
        <v>12096753.720930232</v>
      </c>
      <c r="I43" s="22">
        <v>0.34879783223978966</v>
      </c>
      <c r="J43" s="190">
        <v>14313178.666666666</v>
      </c>
      <c r="K43" s="21">
        <v>0.42124462962752107</v>
      </c>
      <c r="L43" s="187">
        <v>20466708.901554406</v>
      </c>
      <c r="M43" s="21">
        <v>0.59065613700852926</v>
      </c>
      <c r="N43" s="190">
        <v>20951458.285266459</v>
      </c>
      <c r="O43" s="21">
        <v>0.60920367930654007</v>
      </c>
      <c r="P43" s="190">
        <v>18158723.029850747</v>
      </c>
      <c r="Q43" s="21">
        <v>0.50602324987349934</v>
      </c>
    </row>
    <row r="44" spans="1:17" ht="12.4" customHeight="1" x14ac:dyDescent="0.15">
      <c r="A44" s="78" t="s">
        <v>162</v>
      </c>
      <c r="B44" s="190">
        <v>24138653.645892352</v>
      </c>
      <c r="C44" s="21">
        <v>0.7020360193122821</v>
      </c>
      <c r="D44" s="190">
        <v>19191929.18</v>
      </c>
      <c r="E44" s="21">
        <v>0.55609494603513066</v>
      </c>
      <c r="F44" s="190">
        <v>8537576.8571428563</v>
      </c>
      <c r="G44" s="109">
        <v>0.25506689366408175</v>
      </c>
      <c r="H44" s="190">
        <v>20926358.627906978</v>
      </c>
      <c r="I44" s="22">
        <v>0.60339068600340828</v>
      </c>
      <c r="J44" s="190">
        <v>20048730.351851851</v>
      </c>
      <c r="K44" s="21">
        <v>0.59004503389844787</v>
      </c>
      <c r="L44" s="187">
        <v>27640248.238341969</v>
      </c>
      <c r="M44" s="21">
        <v>0.79767989709258802</v>
      </c>
      <c r="N44" s="190">
        <v>24298354.056426331</v>
      </c>
      <c r="O44" s="21">
        <v>0.70652106840111806</v>
      </c>
      <c r="P44" s="190">
        <v>43551654.865671642</v>
      </c>
      <c r="Q44" s="21">
        <v>1.2136398521122937</v>
      </c>
    </row>
    <row r="45" spans="1:17" ht="12.4" customHeight="1" x14ac:dyDescent="0.15">
      <c r="A45" s="78" t="s">
        <v>163</v>
      </c>
      <c r="B45" s="190">
        <v>6490547.814447592</v>
      </c>
      <c r="C45" s="21">
        <v>0.18876770915457461</v>
      </c>
      <c r="D45" s="190">
        <v>3647434.96</v>
      </c>
      <c r="E45" s="21">
        <v>0.10568610003842506</v>
      </c>
      <c r="F45" s="190">
        <v>4996940</v>
      </c>
      <c r="G45" s="109">
        <v>0.14928755371138558</v>
      </c>
      <c r="H45" s="190">
        <v>3427748.0930232559</v>
      </c>
      <c r="I45" s="22">
        <v>9.8835698559517696E-2</v>
      </c>
      <c r="J45" s="190">
        <v>4167926.125925926</v>
      </c>
      <c r="K45" s="21">
        <v>0.12266433181046965</v>
      </c>
      <c r="L45" s="187">
        <v>8483458.4326424878</v>
      </c>
      <c r="M45" s="21">
        <v>0.24482718791766678</v>
      </c>
      <c r="N45" s="190">
        <v>7169009.3103448274</v>
      </c>
      <c r="O45" s="21">
        <v>0.20845264274115738</v>
      </c>
      <c r="P45" s="190">
        <v>14741805.746268656</v>
      </c>
      <c r="Q45" s="21">
        <v>0.4108051232714906</v>
      </c>
    </row>
    <row r="46" spans="1:17" ht="12.4" customHeight="1" x14ac:dyDescent="0.15">
      <c r="A46" s="79" t="s">
        <v>164</v>
      </c>
      <c r="B46" s="190">
        <v>8897528.2167138811</v>
      </c>
      <c r="C46" s="21">
        <v>0.25877107243068881</v>
      </c>
      <c r="D46" s="190">
        <v>3322065.4</v>
      </c>
      <c r="E46" s="21">
        <v>9.6258367880147355E-2</v>
      </c>
      <c r="F46" s="190">
        <v>3896709.2857142859</v>
      </c>
      <c r="G46" s="109">
        <v>0.11641728673722847</v>
      </c>
      <c r="H46" s="190">
        <v>3228518.7209302327</v>
      </c>
      <c r="I46" s="22">
        <v>9.3091118260730146E-2</v>
      </c>
      <c r="J46" s="190">
        <v>7563621.9296296295</v>
      </c>
      <c r="K46" s="21">
        <v>0.22260150540910104</v>
      </c>
      <c r="L46" s="187">
        <v>10552781.683937823</v>
      </c>
      <c r="M46" s="21">
        <v>0.30454653428210376</v>
      </c>
      <c r="N46" s="190">
        <v>10763975.909090908</v>
      </c>
      <c r="O46" s="21">
        <v>0.31298316510963303</v>
      </c>
      <c r="P46" s="190">
        <v>9547245</v>
      </c>
      <c r="Q46" s="21">
        <v>0.26604998238569566</v>
      </c>
    </row>
    <row r="47" spans="1:17" ht="12.4" customHeight="1" x14ac:dyDescent="0.15">
      <c r="A47" s="78" t="s">
        <v>165</v>
      </c>
      <c r="B47" s="190">
        <v>5695238.0963172801</v>
      </c>
      <c r="C47" s="21">
        <v>0.16563733590231211</v>
      </c>
      <c r="D47" s="190">
        <v>10847030.539999999</v>
      </c>
      <c r="E47" s="21">
        <v>0.31429768243771283</v>
      </c>
      <c r="F47" s="190">
        <v>2000000</v>
      </c>
      <c r="G47" s="109">
        <v>5.97515894573021E-2</v>
      </c>
      <c r="H47" s="190">
        <v>12287244.813953489</v>
      </c>
      <c r="I47" s="22">
        <v>0.35429045297427142</v>
      </c>
      <c r="J47" s="190">
        <v>4956648.1629629629</v>
      </c>
      <c r="K47" s="21">
        <v>0.145876850155153</v>
      </c>
      <c r="L47" s="187">
        <v>5544537.7331606215</v>
      </c>
      <c r="M47" s="21">
        <v>0.16001181502698544</v>
      </c>
      <c r="N47" s="190">
        <v>6459549.5830721008</v>
      </c>
      <c r="O47" s="21">
        <v>0.18782374568350979</v>
      </c>
      <c r="P47" s="190">
        <v>1187988.7761194031</v>
      </c>
      <c r="Q47" s="21">
        <v>3.3105298225924999E-2</v>
      </c>
    </row>
    <row r="48" spans="1:17" ht="12.4" customHeight="1" x14ac:dyDescent="0.15">
      <c r="A48" s="78" t="s">
        <v>166</v>
      </c>
      <c r="B48" s="190">
        <v>877040.58356940513</v>
      </c>
      <c r="C48" s="21">
        <v>2.5507391136918751E-2</v>
      </c>
      <c r="D48" s="190">
        <v>348970.64</v>
      </c>
      <c r="E48" s="21">
        <v>1.0111584270583736E-2</v>
      </c>
      <c r="F48" s="190">
        <v>144146.42857142858</v>
      </c>
      <c r="G48" s="109">
        <v>4.3064891108681612E-3</v>
      </c>
      <c r="H48" s="190">
        <v>382314.11627906974</v>
      </c>
      <c r="I48" s="22">
        <v>1.1023646349192258E-2</v>
      </c>
      <c r="J48" s="190">
        <v>638807.95925925928</v>
      </c>
      <c r="K48" s="21">
        <v>1.8800465533764452E-2</v>
      </c>
      <c r="L48" s="187">
        <v>1112082.8264248704</v>
      </c>
      <c r="M48" s="21">
        <v>3.2093999550643612E-2</v>
      </c>
      <c r="N48" s="190">
        <v>887189.43573667714</v>
      </c>
      <c r="O48" s="21">
        <v>2.5796727899974108E-2</v>
      </c>
      <c r="P48" s="190">
        <v>2182843.8955223882</v>
      </c>
      <c r="Q48" s="21">
        <v>6.0828603430042337E-2</v>
      </c>
    </row>
    <row r="49" spans="1:17" ht="12.4" customHeight="1" x14ac:dyDescent="0.15">
      <c r="A49" s="78" t="s">
        <v>167</v>
      </c>
      <c r="B49" s="190">
        <v>43975634.359773368</v>
      </c>
      <c r="C49" s="21">
        <v>1.2789644255043713</v>
      </c>
      <c r="D49" s="190">
        <v>21161521.98</v>
      </c>
      <c r="E49" s="21">
        <v>0.61316480032411891</v>
      </c>
      <c r="F49" s="190">
        <v>18886111.571428571</v>
      </c>
      <c r="G49" s="109">
        <v>0.56423759253040129</v>
      </c>
      <c r="H49" s="190">
        <v>21531937.627906978</v>
      </c>
      <c r="I49" s="22">
        <v>0.62085195266410498</v>
      </c>
      <c r="J49" s="190">
        <v>32127748.725925926</v>
      </c>
      <c r="K49" s="21">
        <v>0.94553711149687769</v>
      </c>
      <c r="L49" s="187">
        <v>55218211.406735748</v>
      </c>
      <c r="M49" s="21">
        <v>1.5935622868777792</v>
      </c>
      <c r="N49" s="190">
        <v>50522606.163009405</v>
      </c>
      <c r="O49" s="21">
        <v>1.4690413022135453</v>
      </c>
      <c r="P49" s="190">
        <v>77574899.059701487</v>
      </c>
      <c r="Q49" s="21">
        <v>2.1617545719635034</v>
      </c>
    </row>
    <row r="50" spans="1:17" ht="12.4" customHeight="1" x14ac:dyDescent="0.15">
      <c r="A50" s="78" t="s">
        <v>168</v>
      </c>
      <c r="B50" s="190">
        <v>1193995.8611898017</v>
      </c>
      <c r="C50" s="21">
        <v>3.4725553204483249E-2</v>
      </c>
      <c r="D50" s="190">
        <v>9000</v>
      </c>
      <c r="E50" s="21">
        <v>2.607791258177296E-4</v>
      </c>
      <c r="F50" s="190">
        <v>0</v>
      </c>
      <c r="G50" s="109">
        <v>0</v>
      </c>
      <c r="H50" s="190">
        <v>10465.116279069767</v>
      </c>
      <c r="I50" s="22">
        <v>3.0175119345954331E-4</v>
      </c>
      <c r="J50" s="190">
        <v>842115.2</v>
      </c>
      <c r="K50" s="21">
        <v>2.4783908158279064E-2</v>
      </c>
      <c r="L50" s="187">
        <v>1593626.8756476685</v>
      </c>
      <c r="M50" s="21">
        <v>4.5991053018374389E-2</v>
      </c>
      <c r="N50" s="190">
        <v>1285937.2727272727</v>
      </c>
      <c r="O50" s="21">
        <v>3.7391083104404976E-2</v>
      </c>
      <c r="P50" s="190">
        <v>3058596.7761194031</v>
      </c>
      <c r="Q50" s="21">
        <v>8.5232925143485128E-2</v>
      </c>
    </row>
    <row r="51" spans="1:17" ht="12.4" customHeight="1" x14ac:dyDescent="0.15">
      <c r="A51" s="78" t="s">
        <v>169</v>
      </c>
      <c r="B51" s="190">
        <v>1206126.6912181303</v>
      </c>
      <c r="C51" s="21">
        <v>3.5078359941303504E-2</v>
      </c>
      <c r="D51" s="190">
        <v>110000</v>
      </c>
      <c r="E51" s="21">
        <v>3.1873004266611393E-3</v>
      </c>
      <c r="F51" s="190">
        <v>0</v>
      </c>
      <c r="G51" s="109">
        <v>0</v>
      </c>
      <c r="H51" s="190">
        <v>127906.97674418605</v>
      </c>
      <c r="I51" s="22">
        <v>3.688070142283307E-3</v>
      </c>
      <c r="J51" s="190">
        <v>1099420.3</v>
      </c>
      <c r="K51" s="21">
        <v>3.2356537137137077E-2</v>
      </c>
      <c r="L51" s="187">
        <v>1422751.1994818654</v>
      </c>
      <c r="M51" s="21">
        <v>4.1059690224371476E-2</v>
      </c>
      <c r="N51" s="190">
        <v>1392816.7147335424</v>
      </c>
      <c r="O51" s="21">
        <v>4.0498807083610623E-2</v>
      </c>
      <c r="P51" s="190">
        <v>1565275.0895522388</v>
      </c>
      <c r="Q51" s="21">
        <v>4.36190136530634E-2</v>
      </c>
    </row>
    <row r="52" spans="1:17" ht="12.4" customHeight="1" x14ac:dyDescent="0.15">
      <c r="A52" s="78" t="s">
        <v>170</v>
      </c>
      <c r="B52" s="190">
        <v>460786.31444759207</v>
      </c>
      <c r="C52" s="21">
        <v>1.3401268964452484E-2</v>
      </c>
      <c r="D52" s="190">
        <v>321830</v>
      </c>
      <c r="E52" s="21">
        <v>9.3251717846577695E-3</v>
      </c>
      <c r="F52" s="190">
        <v>0</v>
      </c>
      <c r="G52" s="109">
        <v>0</v>
      </c>
      <c r="H52" s="190">
        <v>374220.93023255817</v>
      </c>
      <c r="I52" s="22">
        <v>1.0790287399009425E-2</v>
      </c>
      <c r="J52" s="190">
        <v>298622.37407407409</v>
      </c>
      <c r="K52" s="21">
        <v>8.7886188173056465E-3</v>
      </c>
      <c r="L52" s="187">
        <v>592216.57253886014</v>
      </c>
      <c r="M52" s="21">
        <v>1.7090991751080618E-2</v>
      </c>
      <c r="N52" s="190">
        <v>465265.73667711602</v>
      </c>
      <c r="O52" s="21">
        <v>1.3528490226300358E-2</v>
      </c>
      <c r="P52" s="190">
        <v>1196654.1343283581</v>
      </c>
      <c r="Q52" s="21">
        <v>3.3346772954902647E-2</v>
      </c>
    </row>
    <row r="53" spans="1:17" ht="12.4" customHeight="1" x14ac:dyDescent="0.15">
      <c r="A53" s="78" t="s">
        <v>171</v>
      </c>
      <c r="B53" s="190">
        <v>4552233.0949008502</v>
      </c>
      <c r="C53" s="21">
        <v>0.13239477428227045</v>
      </c>
      <c r="D53" s="190">
        <v>403420</v>
      </c>
      <c r="E53" s="21">
        <v>1.1689279437487609E-2</v>
      </c>
      <c r="F53" s="190">
        <v>0</v>
      </c>
      <c r="G53" s="109">
        <v>0</v>
      </c>
      <c r="H53" s="190">
        <v>469093.02325581393</v>
      </c>
      <c r="I53" s="22">
        <v>1.3525829607272105E-2</v>
      </c>
      <c r="J53" s="190">
        <v>2539418.0037037036</v>
      </c>
      <c r="K53" s="21">
        <v>7.4736452422748054E-2</v>
      </c>
      <c r="L53" s="187">
        <v>6497571.7720207255</v>
      </c>
      <c r="M53" s="21">
        <v>0.18751576822915336</v>
      </c>
      <c r="N53" s="190">
        <v>6316196.2852664581</v>
      </c>
      <c r="O53" s="21">
        <v>0.18365547466032581</v>
      </c>
      <c r="P53" s="190">
        <v>7361135.6567164175</v>
      </c>
      <c r="Q53" s="21">
        <v>0.20513038178114409</v>
      </c>
    </row>
    <row r="54" spans="1:17" ht="12.4" customHeight="1" x14ac:dyDescent="0.15">
      <c r="A54" s="78" t="s">
        <v>172</v>
      </c>
      <c r="B54" s="190">
        <v>2008359.0325779037</v>
      </c>
      <c r="C54" s="21">
        <v>5.8410067158852712E-2</v>
      </c>
      <c r="D54" s="190">
        <v>0</v>
      </c>
      <c r="E54" s="21">
        <v>0</v>
      </c>
      <c r="F54" s="190">
        <v>0</v>
      </c>
      <c r="G54" s="109">
        <v>0</v>
      </c>
      <c r="H54" s="190">
        <v>0</v>
      </c>
      <c r="I54" s="22">
        <v>0</v>
      </c>
      <c r="J54" s="190">
        <v>1502354.0925925926</v>
      </c>
      <c r="K54" s="21">
        <v>4.4215097711132037E-2</v>
      </c>
      <c r="L54" s="187">
        <v>2622450.4455958549</v>
      </c>
      <c r="M54" s="21">
        <v>7.5682243644668384E-2</v>
      </c>
      <c r="N54" s="190">
        <v>2712429.4137931033</v>
      </c>
      <c r="O54" s="21">
        <v>7.886906754858497E-2</v>
      </c>
      <c r="P54" s="190">
        <v>2194043.1194029851</v>
      </c>
      <c r="Q54" s="21">
        <v>6.1140688572527559E-2</v>
      </c>
    </row>
    <row r="55" spans="1:17" ht="12.4" customHeight="1" x14ac:dyDescent="0.15">
      <c r="A55" s="78" t="s">
        <v>173</v>
      </c>
      <c r="B55" s="190">
        <v>709622.88101983001</v>
      </c>
      <c r="C55" s="21">
        <v>2.0638301949738175E-2</v>
      </c>
      <c r="D55" s="190">
        <v>448965.26</v>
      </c>
      <c r="E55" s="21">
        <v>1.3008974225036631E-2</v>
      </c>
      <c r="F55" s="190">
        <v>147206.71428571429</v>
      </c>
      <c r="G55" s="109">
        <v>4.3979175786791839E-3</v>
      </c>
      <c r="H55" s="190">
        <v>498088.74418604653</v>
      </c>
      <c r="I55" s="22">
        <v>1.4361892309548673E-2</v>
      </c>
      <c r="J55" s="190">
        <v>421987.9</v>
      </c>
      <c r="K55" s="21">
        <v>1.2419333313904143E-2</v>
      </c>
      <c r="L55" s="187">
        <v>944582.27461139893</v>
      </c>
      <c r="M55" s="21">
        <v>2.7260040688140412E-2</v>
      </c>
      <c r="N55" s="190">
        <v>868841.94357366767</v>
      </c>
      <c r="O55" s="21">
        <v>2.5263239510785782E-2</v>
      </c>
      <c r="P55" s="190">
        <v>1305196.6865671643</v>
      </c>
      <c r="Q55" s="21">
        <v>3.6371493082146981E-2</v>
      </c>
    </row>
    <row r="56" spans="1:17" ht="12.4" customHeight="1" x14ac:dyDescent="0.15">
      <c r="A56" s="78" t="s">
        <v>174</v>
      </c>
      <c r="B56" s="190">
        <v>1682124.3257790369</v>
      </c>
      <c r="C56" s="21">
        <v>4.8922027010368317E-2</v>
      </c>
      <c r="D56" s="190">
        <v>546626</v>
      </c>
      <c r="E56" s="21">
        <v>1.5838738936582476E-2</v>
      </c>
      <c r="F56" s="190">
        <v>0</v>
      </c>
      <c r="G56" s="109">
        <v>0</v>
      </c>
      <c r="H56" s="190">
        <v>635611.62790697673</v>
      </c>
      <c r="I56" s="22">
        <v>1.8327227541779591E-2</v>
      </c>
      <c r="J56" s="190">
        <v>2309158.1851851852</v>
      </c>
      <c r="K56" s="21">
        <v>6.7959780781261275E-2</v>
      </c>
      <c r="L56" s="187">
        <v>1390610.7875647668</v>
      </c>
      <c r="M56" s="21">
        <v>4.0132138479920046E-2</v>
      </c>
      <c r="N56" s="190">
        <v>1596783.695924765</v>
      </c>
      <c r="O56" s="21">
        <v>4.6429536759173169E-2</v>
      </c>
      <c r="P56" s="190">
        <v>408981.56716417911</v>
      </c>
      <c r="Q56" s="21">
        <v>1.1396956791210873E-2</v>
      </c>
    </row>
    <row r="57" spans="1:17" ht="12.4" customHeight="1" x14ac:dyDescent="0.15">
      <c r="A57" s="78" t="s">
        <v>175</v>
      </c>
      <c r="B57" s="190">
        <v>46255681.713881023</v>
      </c>
      <c r="C57" s="21">
        <v>1.3452761341772212</v>
      </c>
      <c r="D57" s="190">
        <v>45925200.380000003</v>
      </c>
      <c r="E57" s="21">
        <v>1.3307037342333849</v>
      </c>
      <c r="F57" s="190">
        <v>68816334.428571433</v>
      </c>
      <c r="G57" s="109">
        <v>2.0559426813662021</v>
      </c>
      <c r="H57" s="190">
        <v>42198736.697674416</v>
      </c>
      <c r="I57" s="22">
        <v>1.2167584976074581</v>
      </c>
      <c r="J57" s="190">
        <v>42860101.548148148</v>
      </c>
      <c r="K57" s="21">
        <v>1.2613960897794245</v>
      </c>
      <c r="L57" s="187">
        <v>48673636.924870469</v>
      </c>
      <c r="M57" s="21">
        <v>1.4046900504856568</v>
      </c>
      <c r="N57" s="190">
        <v>46422027.670846395</v>
      </c>
      <c r="O57" s="21">
        <v>1.3498091480265653</v>
      </c>
      <c r="P57" s="190">
        <v>59393985.462686568</v>
      </c>
      <c r="Q57" s="21">
        <v>1.6551129447462616</v>
      </c>
    </row>
    <row r="58" spans="1:17" ht="6" customHeight="1" x14ac:dyDescent="0.15">
      <c r="A58" s="78"/>
      <c r="B58" s="190"/>
      <c r="C58" s="22"/>
      <c r="D58" s="190"/>
      <c r="E58" s="21"/>
      <c r="F58" s="190"/>
      <c r="G58" s="109"/>
      <c r="H58" s="190"/>
      <c r="I58" s="22"/>
      <c r="J58" s="190"/>
      <c r="K58" s="22"/>
      <c r="L58" s="187"/>
      <c r="M58" s="29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3438378228.7322946</v>
      </c>
      <c r="C59" s="22">
        <v>100</v>
      </c>
      <c r="D59" s="190">
        <v>3451196475.8600001</v>
      </c>
      <c r="E59" s="21">
        <v>100</v>
      </c>
      <c r="F59" s="190">
        <v>3347191293.4285712</v>
      </c>
      <c r="G59" s="109">
        <v>100</v>
      </c>
      <c r="H59" s="190">
        <v>3468127552.0697675</v>
      </c>
      <c r="I59" s="22">
        <v>100</v>
      </c>
      <c r="J59" s="190">
        <v>3397830538.3555555</v>
      </c>
      <c r="K59" s="22">
        <v>100</v>
      </c>
      <c r="L59" s="187">
        <v>3465080208.1243525</v>
      </c>
      <c r="M59" s="29">
        <v>100</v>
      </c>
      <c r="N59" s="190">
        <v>3439154915.9905958</v>
      </c>
      <c r="O59" s="22">
        <v>100</v>
      </c>
      <c r="P59" s="190">
        <v>3588515554.2537313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K63"/>
  <sheetViews>
    <sheetView view="pageBreakPreview" zoomScale="130" zoomScaleNormal="100" zoomScaleSheetLayoutView="130" workbookViewId="0">
      <selection activeCell="F21" sqref="F21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7.664062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195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5" t="s">
        <v>648</v>
      </c>
      <c r="C4" s="278"/>
      <c r="D4" s="278"/>
      <c r="E4" s="278"/>
      <c r="F4" s="278"/>
      <c r="G4" s="278"/>
      <c r="H4" s="278"/>
      <c r="I4" s="253" t="s">
        <v>646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188</v>
      </c>
      <c r="C5" s="254"/>
      <c r="D5" s="252" t="s">
        <v>117</v>
      </c>
      <c r="E5" s="254"/>
      <c r="F5" s="252" t="s">
        <v>118</v>
      </c>
      <c r="G5" s="254"/>
      <c r="H5" s="184" t="s">
        <v>120</v>
      </c>
      <c r="I5" s="76" t="s">
        <v>122</v>
      </c>
      <c r="J5" s="252" t="s">
        <v>190</v>
      </c>
      <c r="K5" s="264"/>
      <c r="L5" s="252" t="s">
        <v>125</v>
      </c>
      <c r="M5" s="254"/>
      <c r="N5" s="252" t="s">
        <v>192</v>
      </c>
      <c r="O5" s="264"/>
      <c r="P5" s="252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311572158.96382308</v>
      </c>
      <c r="C7" s="21">
        <v>29.414005327435433</v>
      </c>
      <c r="D7" s="190">
        <v>253365836.17953146</v>
      </c>
      <c r="E7" s="21">
        <v>36.905369944404789</v>
      </c>
      <c r="F7" s="190">
        <v>198673472.48637819</v>
      </c>
      <c r="G7" s="21">
        <v>37.80499801567548</v>
      </c>
      <c r="H7" s="190">
        <v>277682213.05486286</v>
      </c>
      <c r="I7" s="22">
        <v>36.6281067367687</v>
      </c>
      <c r="J7" s="190">
        <v>361160699.46444881</v>
      </c>
      <c r="K7" s="21">
        <v>30.690677897245212</v>
      </c>
      <c r="L7" s="187">
        <v>369575041.36395025</v>
      </c>
      <c r="M7" s="21">
        <v>19.931127769445197</v>
      </c>
      <c r="N7" s="190">
        <v>372992720.41896027</v>
      </c>
      <c r="O7" s="21">
        <v>20.88304398805597</v>
      </c>
      <c r="P7" s="190">
        <v>337644154.19285715</v>
      </c>
      <c r="Q7" s="21">
        <v>13.554318386355501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160518459.59505194</v>
      </c>
      <c r="C9" s="21">
        <v>15.153763549935167</v>
      </c>
      <c r="D9" s="190">
        <v>102439304.58249076</v>
      </c>
      <c r="E9" s="21">
        <v>14.921350445154454</v>
      </c>
      <c r="F9" s="190">
        <v>75954372.440705135</v>
      </c>
      <c r="G9" s="21">
        <v>14.453136915899083</v>
      </c>
      <c r="H9" s="190">
        <v>114214579.00819381</v>
      </c>
      <c r="I9" s="22">
        <v>15.065652728648773</v>
      </c>
      <c r="J9" s="190">
        <v>178728446.46966732</v>
      </c>
      <c r="K9" s="21">
        <v>15.187968097884202</v>
      </c>
      <c r="L9" s="187">
        <v>284606273.00552487</v>
      </c>
      <c r="M9" s="21">
        <v>15.348774555564553</v>
      </c>
      <c r="N9" s="190">
        <v>270698001.16743118</v>
      </c>
      <c r="O9" s="21">
        <v>15.155787114313165</v>
      </c>
      <c r="P9" s="190">
        <v>414549269.89285713</v>
      </c>
      <c r="Q9" s="21">
        <v>16.641581739779078</v>
      </c>
    </row>
    <row r="10" spans="1:17" ht="12.4" customHeight="1" x14ac:dyDescent="0.15">
      <c r="A10" s="78" t="s">
        <v>134</v>
      </c>
      <c r="B10" s="190">
        <v>119069935.33446144</v>
      </c>
      <c r="C10" s="21">
        <v>11.240810873194544</v>
      </c>
      <c r="D10" s="190">
        <v>79383514.365967944</v>
      </c>
      <c r="E10" s="21">
        <v>11.563034737986897</v>
      </c>
      <c r="F10" s="190">
        <v>58409479.778044872</v>
      </c>
      <c r="G10" s="21">
        <v>11.11457025173315</v>
      </c>
      <c r="H10" s="190">
        <v>88708628.425721407</v>
      </c>
      <c r="I10" s="22">
        <v>11.701250413931676</v>
      </c>
      <c r="J10" s="190">
        <v>137866838.23287672</v>
      </c>
      <c r="K10" s="21">
        <v>11.715634428638424</v>
      </c>
      <c r="L10" s="187">
        <v>190407734.1885359</v>
      </c>
      <c r="M10" s="21">
        <v>10.268661174727397</v>
      </c>
      <c r="N10" s="190">
        <v>183722593.89143732</v>
      </c>
      <c r="O10" s="21">
        <v>10.286224904135151</v>
      </c>
      <c r="P10" s="190">
        <v>252866044.9642857</v>
      </c>
      <c r="Q10" s="21">
        <v>10.151003178887324</v>
      </c>
    </row>
    <row r="11" spans="1:17" ht="12.4" customHeight="1" x14ac:dyDescent="0.15">
      <c r="A11" s="79" t="s">
        <v>135</v>
      </c>
      <c r="B11" s="190">
        <v>117206987.27867895</v>
      </c>
      <c r="C11" s="21">
        <v>11.064939048767883</v>
      </c>
      <c r="D11" s="190">
        <v>78442940.199260175</v>
      </c>
      <c r="E11" s="21">
        <v>11.426030325292897</v>
      </c>
      <c r="F11" s="190">
        <v>57234880.665865384</v>
      </c>
      <c r="G11" s="21">
        <v>10.891059198398114</v>
      </c>
      <c r="H11" s="190">
        <v>87872102.400071248</v>
      </c>
      <c r="I11" s="22">
        <v>11.590907139803617</v>
      </c>
      <c r="J11" s="190">
        <v>135729583.57208088</v>
      </c>
      <c r="K11" s="21">
        <v>11.534015015241179</v>
      </c>
      <c r="L11" s="187">
        <v>186542574.75897789</v>
      </c>
      <c r="M11" s="21">
        <v>10.060213693654312</v>
      </c>
      <c r="N11" s="190">
        <v>179906468.71330276</v>
      </c>
      <c r="O11" s="21">
        <v>10.072568428830756</v>
      </c>
      <c r="P11" s="190">
        <v>248542765.52857143</v>
      </c>
      <c r="Q11" s="21">
        <v>9.9774503268175572</v>
      </c>
    </row>
    <row r="12" spans="1:17" ht="12.4" customHeight="1" x14ac:dyDescent="0.15">
      <c r="A12" s="79" t="s">
        <v>136</v>
      </c>
      <c r="B12" s="190">
        <v>914739.45256155916</v>
      </c>
      <c r="C12" s="21">
        <v>8.6356082714005175E-2</v>
      </c>
      <c r="D12" s="190">
        <v>508851.6152897657</v>
      </c>
      <c r="E12" s="21">
        <v>7.411953163160466E-2</v>
      </c>
      <c r="F12" s="190">
        <v>868724.04807692312</v>
      </c>
      <c r="G12" s="21">
        <v>0.1653069758267271</v>
      </c>
      <c r="H12" s="190">
        <v>348851.33167082292</v>
      </c>
      <c r="I12" s="22">
        <v>4.6015780669315845E-2</v>
      </c>
      <c r="J12" s="190">
        <v>1283994.3193085454</v>
      </c>
      <c r="K12" s="21">
        <v>0.10911114120175808</v>
      </c>
      <c r="L12" s="187">
        <v>1269532.1035911602</v>
      </c>
      <c r="M12" s="21">
        <v>6.8465680124675535E-2</v>
      </c>
      <c r="N12" s="190">
        <v>1317994.7675840978</v>
      </c>
      <c r="O12" s="21">
        <v>7.3791635066149691E-2</v>
      </c>
      <c r="P12" s="190">
        <v>816752.35714285716</v>
      </c>
      <c r="Q12" s="21">
        <v>3.27875408297379E-2</v>
      </c>
    </row>
    <row r="13" spans="1:17" ht="12.4" customHeight="1" x14ac:dyDescent="0.15">
      <c r="A13" s="79" t="s">
        <v>137</v>
      </c>
      <c r="B13" s="190">
        <v>479866.47263391293</v>
      </c>
      <c r="C13" s="21">
        <v>4.530184927129656E-2</v>
      </c>
      <c r="D13" s="190">
        <v>249017.01183723798</v>
      </c>
      <c r="E13" s="21">
        <v>3.6271918435726053E-2</v>
      </c>
      <c r="F13" s="190">
        <v>198853.52804487178</v>
      </c>
      <c r="G13" s="21">
        <v>3.7839260264914756E-2</v>
      </c>
      <c r="H13" s="190">
        <v>271319.83612397575</v>
      </c>
      <c r="I13" s="22">
        <v>3.5788867453991728E-2</v>
      </c>
      <c r="J13" s="190">
        <v>442938.67221135029</v>
      </c>
      <c r="K13" s="21">
        <v>3.7639998308869639E-2</v>
      </c>
      <c r="L13" s="187">
        <v>1204531.6657458562</v>
      </c>
      <c r="M13" s="21">
        <v>6.4960216046302297E-2</v>
      </c>
      <c r="N13" s="190">
        <v>1252394.4235474006</v>
      </c>
      <c r="O13" s="21">
        <v>7.0118815745142074E-2</v>
      </c>
      <c r="P13" s="190">
        <v>757356.75714285718</v>
      </c>
      <c r="Q13" s="21">
        <v>3.0403175920257566E-2</v>
      </c>
    </row>
    <row r="14" spans="1:17" ht="12.4" customHeight="1" x14ac:dyDescent="0.15">
      <c r="A14" s="79" t="s">
        <v>138</v>
      </c>
      <c r="B14" s="190">
        <v>468342.13058699964</v>
      </c>
      <c r="C14" s="21">
        <v>4.4213892441358961E-2</v>
      </c>
      <c r="D14" s="190">
        <v>182705.53958076448</v>
      </c>
      <c r="E14" s="21">
        <v>2.6612962626667399E-2</v>
      </c>
      <c r="F14" s="190">
        <v>107021.53605769231</v>
      </c>
      <c r="G14" s="21">
        <v>2.0364817243394208E-2</v>
      </c>
      <c r="H14" s="190">
        <v>216354.8578553616</v>
      </c>
      <c r="I14" s="22">
        <v>2.853862600475204E-2</v>
      </c>
      <c r="J14" s="190">
        <v>410321.66927592957</v>
      </c>
      <c r="K14" s="21">
        <v>3.4868273886614121E-2</v>
      </c>
      <c r="L14" s="187">
        <v>1391095.6602209944</v>
      </c>
      <c r="M14" s="21">
        <v>7.5021584902107155E-2</v>
      </c>
      <c r="N14" s="190">
        <v>1245735.9870030582</v>
      </c>
      <c r="O14" s="21">
        <v>6.9746024493101022E-2</v>
      </c>
      <c r="P14" s="190">
        <v>2749170.3214285714</v>
      </c>
      <c r="Q14" s="21">
        <v>0.11036213531977225</v>
      </c>
    </row>
    <row r="15" spans="1:17" ht="12.4" customHeight="1" x14ac:dyDescent="0.15">
      <c r="A15" s="78" t="s">
        <v>139</v>
      </c>
      <c r="B15" s="190">
        <v>41448524.260590501</v>
      </c>
      <c r="C15" s="21">
        <v>3.9129526767406211</v>
      </c>
      <c r="D15" s="190">
        <v>23055790.216522813</v>
      </c>
      <c r="E15" s="21">
        <v>3.3583157071675593</v>
      </c>
      <c r="F15" s="190">
        <v>17544892.662660256</v>
      </c>
      <c r="G15" s="21">
        <v>3.3385666641659344</v>
      </c>
      <c r="H15" s="190">
        <v>25505950.582472391</v>
      </c>
      <c r="I15" s="22">
        <v>3.3644023147170965</v>
      </c>
      <c r="J15" s="190">
        <v>40861608.236790605</v>
      </c>
      <c r="K15" s="21">
        <v>3.4723336692457814</v>
      </c>
      <c r="L15" s="187">
        <v>94198538.816988945</v>
      </c>
      <c r="M15" s="21">
        <v>5.0801133808371572</v>
      </c>
      <c r="N15" s="190">
        <v>86975407.275993884</v>
      </c>
      <c r="O15" s="21">
        <v>4.8695622101780174</v>
      </c>
      <c r="P15" s="190">
        <v>161683224.92857143</v>
      </c>
      <c r="Q15" s="21">
        <v>6.4905785608917537</v>
      </c>
    </row>
    <row r="16" spans="1:17" ht="12.4" customHeight="1" x14ac:dyDescent="0.15">
      <c r="A16" s="79" t="s">
        <v>135</v>
      </c>
      <c r="B16" s="190">
        <v>40070972.3477652</v>
      </c>
      <c r="C16" s="21">
        <v>3.7829047307450132</v>
      </c>
      <c r="D16" s="190">
        <v>22489653.398520347</v>
      </c>
      <c r="E16" s="21">
        <v>3.2758519897912182</v>
      </c>
      <c r="F16" s="190">
        <v>17020391.337339744</v>
      </c>
      <c r="G16" s="21">
        <v>3.2387608304287676</v>
      </c>
      <c r="H16" s="190">
        <v>24921302.50872818</v>
      </c>
      <c r="I16" s="22">
        <v>3.2872833958891263</v>
      </c>
      <c r="J16" s="190">
        <v>39662590.054468364</v>
      </c>
      <c r="K16" s="21">
        <v>3.370443621737401</v>
      </c>
      <c r="L16" s="187">
        <v>90170660.50414364</v>
      </c>
      <c r="M16" s="21">
        <v>4.8628904942568951</v>
      </c>
      <c r="N16" s="190">
        <v>83518545.695718661</v>
      </c>
      <c r="O16" s="21">
        <v>4.6760201154142864</v>
      </c>
      <c r="P16" s="190">
        <v>152320418.85714287</v>
      </c>
      <c r="Q16" s="21">
        <v>6.1147199745489305</v>
      </c>
    </row>
    <row r="17" spans="1:37" ht="12.4" customHeight="1" x14ac:dyDescent="0.15">
      <c r="A17" s="79" t="s">
        <v>136</v>
      </c>
      <c r="B17" s="190">
        <v>287419.09277628659</v>
      </c>
      <c r="C17" s="21">
        <v>2.7133832349603391E-2</v>
      </c>
      <c r="D17" s="190">
        <v>183775.05548705303</v>
      </c>
      <c r="E17" s="21">
        <v>2.6768748745183535E-2</v>
      </c>
      <c r="F17" s="190">
        <v>207539.0080128205</v>
      </c>
      <c r="G17" s="21">
        <v>3.949199502031097E-2</v>
      </c>
      <c r="H17" s="190">
        <v>173209.536159601</v>
      </c>
      <c r="I17" s="22">
        <v>2.2847474847179305E-2</v>
      </c>
      <c r="J17" s="190">
        <v>286501.54664057406</v>
      </c>
      <c r="K17" s="21">
        <v>2.4346299855015022E-2</v>
      </c>
      <c r="L17" s="187">
        <v>579608.15883977897</v>
      </c>
      <c r="M17" s="21">
        <v>3.125818298609645E-2</v>
      </c>
      <c r="N17" s="190">
        <v>522254.05045871559</v>
      </c>
      <c r="O17" s="21">
        <v>2.9239858344740403E-2</v>
      </c>
      <c r="P17" s="190">
        <v>1115459.3999999999</v>
      </c>
      <c r="Q17" s="21">
        <v>4.4778775722612296E-2</v>
      </c>
    </row>
    <row r="18" spans="1:37" ht="12.4" customHeight="1" x14ac:dyDescent="0.15">
      <c r="A18" s="79" t="s">
        <v>137</v>
      </c>
      <c r="B18" s="190">
        <v>524011.85167464113</v>
      </c>
      <c r="C18" s="21">
        <v>4.9469398832219964E-2</v>
      </c>
      <c r="D18" s="190">
        <v>261680.33390875463</v>
      </c>
      <c r="E18" s="21">
        <v>3.8116463038982334E-2</v>
      </c>
      <c r="F18" s="190">
        <v>226596.43509615384</v>
      </c>
      <c r="G18" s="21">
        <v>4.3118377466103752E-2</v>
      </c>
      <c r="H18" s="190">
        <v>277278.73281083006</v>
      </c>
      <c r="I18" s="22">
        <v>3.6574885043949325E-2</v>
      </c>
      <c r="J18" s="190">
        <v>536218.62654924986</v>
      </c>
      <c r="K18" s="21">
        <v>4.5566732964936567E-2</v>
      </c>
      <c r="L18" s="187">
        <v>1232802.1367403315</v>
      </c>
      <c r="M18" s="21">
        <v>6.6484838400165183E-2</v>
      </c>
      <c r="N18" s="190">
        <v>1035266.8103975535</v>
      </c>
      <c r="O18" s="21">
        <v>5.7962317110700178E-2</v>
      </c>
      <c r="P18" s="190">
        <v>3078346.4714285713</v>
      </c>
      <c r="Q18" s="21">
        <v>0.12357651586475936</v>
      </c>
    </row>
    <row r="19" spans="1:37" ht="12.4" customHeight="1" x14ac:dyDescent="0.15">
      <c r="A19" s="78" t="s">
        <v>138</v>
      </c>
      <c r="B19" s="190">
        <v>566120.96837437269</v>
      </c>
      <c r="C19" s="21">
        <v>5.3444714813784669E-2</v>
      </c>
      <c r="D19" s="190">
        <v>120681.42860665845</v>
      </c>
      <c r="E19" s="21">
        <v>1.7578505592175067E-2</v>
      </c>
      <c r="F19" s="190">
        <v>90365.882211538468</v>
      </c>
      <c r="G19" s="21">
        <v>1.7195461250752584E-2</v>
      </c>
      <c r="H19" s="190">
        <v>134159.80477377985</v>
      </c>
      <c r="I19" s="22">
        <v>1.7696558936841862E-2</v>
      </c>
      <c r="J19" s="190">
        <v>376298.00913242012</v>
      </c>
      <c r="K19" s="21">
        <v>3.1977014688428368E-2</v>
      </c>
      <c r="L19" s="187">
        <v>2215468.0172651932</v>
      </c>
      <c r="M19" s="21">
        <v>0.11947986519400063</v>
      </c>
      <c r="N19" s="190">
        <v>1899340.7194189602</v>
      </c>
      <c r="O19" s="21">
        <v>0.10633991930829056</v>
      </c>
      <c r="P19" s="190">
        <v>5169000.2</v>
      </c>
      <c r="Q19" s="21">
        <v>0.20750329475545068</v>
      </c>
    </row>
    <row r="20" spans="1:37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87"/>
      <c r="M20" s="21"/>
      <c r="N20" s="190"/>
      <c r="O20" s="21"/>
      <c r="P20" s="190"/>
      <c r="Q20" s="21"/>
    </row>
    <row r="21" spans="1:37" ht="12.4" customHeight="1" x14ac:dyDescent="0.15">
      <c r="A21" s="79" t="s">
        <v>140</v>
      </c>
      <c r="B21" s="190">
        <v>454929549.27657837</v>
      </c>
      <c r="C21" s="21">
        <v>42.947676167634711</v>
      </c>
      <c r="D21" s="190">
        <v>257851298.74623922</v>
      </c>
      <c r="E21" s="21">
        <v>37.55872423199245</v>
      </c>
      <c r="F21" s="190">
        <v>190845842.87179488</v>
      </c>
      <c r="G21" s="21">
        <v>36.315501112322899</v>
      </c>
      <c r="H21" s="190">
        <v>287642110.6205914</v>
      </c>
      <c r="I21" s="22">
        <v>37.941882607075208</v>
      </c>
      <c r="J21" s="190">
        <v>502847458.45368558</v>
      </c>
      <c r="K21" s="21">
        <v>42.730921170922123</v>
      </c>
      <c r="L21" s="187">
        <v>905368773.2845304</v>
      </c>
      <c r="M21" s="21">
        <v>48.826405138731907</v>
      </c>
      <c r="N21" s="190">
        <v>870853756.79740059</v>
      </c>
      <c r="O21" s="21">
        <v>48.75719099808861</v>
      </c>
      <c r="P21" s="190">
        <v>1227837641.6071429</v>
      </c>
      <c r="Q21" s="21">
        <v>49.290065041638876</v>
      </c>
    </row>
    <row r="22" spans="1:37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87"/>
      <c r="M22" s="21"/>
      <c r="N22" s="190"/>
      <c r="O22" s="21"/>
      <c r="P22" s="190"/>
      <c r="Q22" s="21"/>
    </row>
    <row r="23" spans="1:37" ht="12.4" customHeight="1" x14ac:dyDescent="0.15">
      <c r="A23" s="78" t="s">
        <v>141</v>
      </c>
      <c r="B23" s="190">
        <v>132244476.66098727</v>
      </c>
      <c r="C23" s="21">
        <v>12.484554954994691</v>
      </c>
      <c r="D23" s="190">
        <v>72871934.441676944</v>
      </c>
      <c r="E23" s="21">
        <v>10.614555378448316</v>
      </c>
      <c r="F23" s="190">
        <v>60048023.388621792</v>
      </c>
      <c r="G23" s="21">
        <v>11.426363956102541</v>
      </c>
      <c r="H23" s="190">
        <v>78573480.930530816</v>
      </c>
      <c r="I23" s="22">
        <v>10.364357927507314</v>
      </c>
      <c r="J23" s="190">
        <v>134039942.13763861</v>
      </c>
      <c r="K23" s="21">
        <v>11.390432833948468</v>
      </c>
      <c r="L23" s="187">
        <v>294710472.20511049</v>
      </c>
      <c r="M23" s="21">
        <v>15.893692536258342</v>
      </c>
      <c r="N23" s="190">
        <v>271558738.33256882</v>
      </c>
      <c r="O23" s="21">
        <v>15.203977899542256</v>
      </c>
      <c r="P23" s="190">
        <v>511013814.38571429</v>
      </c>
      <c r="Q23" s="21">
        <v>20.514034832226553</v>
      </c>
      <c r="S23" s="80">
        <f>B23-B24-B25-B26-B27-B33-B34-B35-B36-B37-B38-B39-B40-B41-B42-B43-B44-B45-B46-B47-B48-B49-B50-B51-B52-B53-B54-B55-B56-B57</f>
        <v>-2.7939677238464355E-8</v>
      </c>
      <c r="T23" s="80">
        <f>C23-C24-C25-C26-C27-C33-C34-C35-C36-C37-C38-C39-C40-C41-C42-C43-C44-C45-C46-C47-C48-C49-C50-C51-C52-C53-C54-C55-C56-C57</f>
        <v>-2.886579864025407E-15</v>
      </c>
      <c r="U23" s="80">
        <f t="shared" ref="U23:AK23" si="0">D23-D24-D25-D26-D27-D33-D34-D35-D36-D37-D38-D39-D40-D41-D42-D43-D44-D45-D46-D47-D48-D49-D50-D51-D52-D53-D54-D55-D56-D57</f>
        <v>0</v>
      </c>
      <c r="V23" s="80">
        <f t="shared" si="0"/>
        <v>0</v>
      </c>
      <c r="W23" s="80">
        <f t="shared" si="0"/>
        <v>0</v>
      </c>
      <c r="X23" s="80">
        <f t="shared" si="0"/>
        <v>0</v>
      </c>
      <c r="Y23" s="80">
        <f t="shared" si="0"/>
        <v>0</v>
      </c>
      <c r="Z23" s="80">
        <f t="shared" si="0"/>
        <v>0</v>
      </c>
      <c r="AA23" s="80">
        <f t="shared" si="0"/>
        <v>0</v>
      </c>
      <c r="AB23" s="80">
        <f t="shared" si="0"/>
        <v>-1.7763568394002505E-15</v>
      </c>
      <c r="AC23" s="80">
        <f t="shared" si="0"/>
        <v>-5.2154064178466797E-8</v>
      </c>
      <c r="AD23" s="80">
        <f t="shared" si="0"/>
        <v>-2.4424906541753444E-15</v>
      </c>
      <c r="AE23" s="80">
        <f t="shared" si="0"/>
        <v>5.2154064178466797E-8</v>
      </c>
      <c r="AF23" s="80">
        <f t="shared" si="0"/>
        <v>3.7747582837255322E-15</v>
      </c>
      <c r="AG23" s="80">
        <f t="shared" si="0"/>
        <v>0</v>
      </c>
      <c r="AH23" s="80">
        <f t="shared" si="0"/>
        <v>2.886579864025407E-15</v>
      </c>
      <c r="AI23" s="80">
        <f t="shared" si="0"/>
        <v>0</v>
      </c>
      <c r="AJ23" s="80">
        <f t="shared" si="0"/>
        <v>-2.7939677238464355E-8</v>
      </c>
      <c r="AK23" s="80">
        <f t="shared" si="0"/>
        <v>-2.886579864025407E-15</v>
      </c>
    </row>
    <row r="24" spans="1:37" ht="12.4" customHeight="1" x14ac:dyDescent="0.15">
      <c r="A24" s="78" t="s">
        <v>142</v>
      </c>
      <c r="B24" s="190">
        <v>819194.06045046099</v>
      </c>
      <c r="C24" s="21">
        <v>7.7336109036273387E-2</v>
      </c>
      <c r="D24" s="190">
        <v>411064.98766954377</v>
      </c>
      <c r="E24" s="21">
        <v>5.9875891990375137E-2</v>
      </c>
      <c r="F24" s="190">
        <v>272049.02884615387</v>
      </c>
      <c r="G24" s="21">
        <v>5.1767419509922009E-2</v>
      </c>
      <c r="H24" s="190">
        <v>472871.86925543286</v>
      </c>
      <c r="I24" s="22">
        <v>6.2374903705053893E-2</v>
      </c>
      <c r="J24" s="190">
        <v>850593.73581213306</v>
      </c>
      <c r="K24" s="21">
        <v>7.228166964438601E-2</v>
      </c>
      <c r="L24" s="187">
        <v>1895638.8017955802</v>
      </c>
      <c r="M24" s="21">
        <v>0.10223152251804396</v>
      </c>
      <c r="N24" s="190">
        <v>1710262.5397553516</v>
      </c>
      <c r="O24" s="21">
        <v>9.5753846908106607E-2</v>
      </c>
      <c r="P24" s="190">
        <v>3627582.7357142856</v>
      </c>
      <c r="Q24" s="21">
        <v>0.14562494496686329</v>
      </c>
    </row>
    <row r="25" spans="1:37" ht="12.4" customHeight="1" x14ac:dyDescent="0.15">
      <c r="A25" s="78" t="s">
        <v>143</v>
      </c>
      <c r="B25" s="190">
        <v>928164.12965340179</v>
      </c>
      <c r="C25" s="21">
        <v>8.7623440891358914E-2</v>
      </c>
      <c r="D25" s="190">
        <v>516587.68532675708</v>
      </c>
      <c r="E25" s="21">
        <v>7.5246370715105607E-2</v>
      </c>
      <c r="F25" s="190">
        <v>388946.11298076925</v>
      </c>
      <c r="G25" s="21">
        <v>7.4011426112516557E-2</v>
      </c>
      <c r="H25" s="190">
        <v>573337.48307801923</v>
      </c>
      <c r="I25" s="22">
        <v>7.562697767113695E-2</v>
      </c>
      <c r="J25" s="190">
        <v>831302.68982387474</v>
      </c>
      <c r="K25" s="21">
        <v>7.0642357062467437E-2</v>
      </c>
      <c r="L25" s="187">
        <v>2285843.450276243</v>
      </c>
      <c r="M25" s="21">
        <v>0.1232752019732285</v>
      </c>
      <c r="N25" s="190">
        <v>2063546.0160550459</v>
      </c>
      <c r="O25" s="21">
        <v>0.11553341356434857</v>
      </c>
      <c r="P25" s="190">
        <v>4362736.6214285716</v>
      </c>
      <c r="Q25" s="21">
        <v>0.17513681332353051</v>
      </c>
    </row>
    <row r="26" spans="1:37" ht="12.4" customHeight="1" x14ac:dyDescent="0.15">
      <c r="A26" s="78" t="s">
        <v>144</v>
      </c>
      <c r="B26" s="190">
        <v>4441909.2398179481</v>
      </c>
      <c r="C26" s="21">
        <v>0.41933895017609768</v>
      </c>
      <c r="D26" s="190">
        <v>2646157.1282367446</v>
      </c>
      <c r="E26" s="21">
        <v>0.38544031516309951</v>
      </c>
      <c r="F26" s="190">
        <v>1853603.46875</v>
      </c>
      <c r="G26" s="21">
        <v>0.3527168201217582</v>
      </c>
      <c r="H26" s="190">
        <v>2998528.6875667972</v>
      </c>
      <c r="I26" s="22">
        <v>0.39552561762304866</v>
      </c>
      <c r="J26" s="190">
        <v>4432841.2041748203</v>
      </c>
      <c r="K26" s="21">
        <v>0.37669353772075609</v>
      </c>
      <c r="L26" s="187">
        <v>9489959.9371546954</v>
      </c>
      <c r="M26" s="21">
        <v>0.51179214737090284</v>
      </c>
      <c r="N26" s="190">
        <v>9319517.649847094</v>
      </c>
      <c r="O26" s="21">
        <v>0.52177934414005733</v>
      </c>
      <c r="P26" s="190">
        <v>11082377.878571428</v>
      </c>
      <c r="Q26" s="21">
        <v>0.44488872790689638</v>
      </c>
    </row>
    <row r="27" spans="1:37" ht="12.4" customHeight="1" x14ac:dyDescent="0.15">
      <c r="A27" s="78" t="s">
        <v>145</v>
      </c>
      <c r="B27" s="190">
        <v>47300685.962305985</v>
      </c>
      <c r="C27" s="21">
        <v>4.4654266719901772</v>
      </c>
      <c r="D27" s="190">
        <v>23835033.375585698</v>
      </c>
      <c r="E27" s="21">
        <v>3.4718205801824222</v>
      </c>
      <c r="F27" s="190">
        <v>20367927.933493588</v>
      </c>
      <c r="G27" s="21">
        <v>3.8757538461101846</v>
      </c>
      <c r="H27" s="190">
        <v>25376518.089419309</v>
      </c>
      <c r="I27" s="22">
        <v>3.3473293192284812</v>
      </c>
      <c r="J27" s="190">
        <v>45130544.48891063</v>
      </c>
      <c r="K27" s="21">
        <v>3.835098908298558</v>
      </c>
      <c r="L27" s="187">
        <v>117609301.29143646</v>
      </c>
      <c r="M27" s="21">
        <v>6.3426523670638959</v>
      </c>
      <c r="N27" s="190">
        <v>106043649.27140673</v>
      </c>
      <c r="O27" s="21">
        <v>5.9371512395773713</v>
      </c>
      <c r="P27" s="190">
        <v>225665535.87857142</v>
      </c>
      <c r="Q27" s="21">
        <v>9.0590714636764638</v>
      </c>
    </row>
    <row r="28" spans="1:37" ht="12.4" customHeight="1" x14ac:dyDescent="0.15">
      <c r="A28" s="78" t="s">
        <v>146</v>
      </c>
      <c r="B28" s="190">
        <v>44199444.96382308</v>
      </c>
      <c r="C28" s="21">
        <v>4.1726536605811919</v>
      </c>
      <c r="D28" s="190">
        <v>21903109.709494453</v>
      </c>
      <c r="E28" s="21">
        <v>3.1904157993463542</v>
      </c>
      <c r="F28" s="190">
        <v>18535469.641826924</v>
      </c>
      <c r="G28" s="21">
        <v>3.5270606803176752</v>
      </c>
      <c r="H28" s="190">
        <v>23400371.841467761</v>
      </c>
      <c r="I28" s="22">
        <v>3.086662656783187</v>
      </c>
      <c r="J28" s="190">
        <v>41973651.3382257</v>
      </c>
      <c r="K28" s="21">
        <v>3.5668327570053497</v>
      </c>
      <c r="L28" s="187">
        <v>111351325.29005525</v>
      </c>
      <c r="M28" s="21">
        <v>6.0051606392639636</v>
      </c>
      <c r="N28" s="190">
        <v>100147158.62232415</v>
      </c>
      <c r="O28" s="21">
        <v>5.6070196663347627</v>
      </c>
      <c r="P28" s="190">
        <v>216030253.87142858</v>
      </c>
      <c r="Q28" s="21">
        <v>8.6722746586811663</v>
      </c>
    </row>
    <row r="29" spans="1:37" ht="12.4" customHeight="1" x14ac:dyDescent="0.15">
      <c r="A29" s="78" t="s">
        <v>147</v>
      </c>
      <c r="B29" s="190">
        <v>50182.04901388727</v>
      </c>
      <c r="C29" s="21">
        <v>4.737442080656162E-3</v>
      </c>
      <c r="D29" s="190">
        <v>43213.404685573369</v>
      </c>
      <c r="E29" s="21">
        <v>6.2944819653913521E-3</v>
      </c>
      <c r="F29" s="190">
        <v>9250.6578525641035</v>
      </c>
      <c r="G29" s="21">
        <v>1.7602808134531242E-3</v>
      </c>
      <c r="H29" s="190">
        <v>58313.336302101889</v>
      </c>
      <c r="I29" s="22">
        <v>7.6919118540317776E-3</v>
      </c>
      <c r="J29" s="190">
        <v>38482.209719504237</v>
      </c>
      <c r="K29" s="21">
        <v>3.2701373793628976E-3</v>
      </c>
      <c r="L29" s="187">
        <v>94470.419198895033</v>
      </c>
      <c r="M29" s="21">
        <v>5.0947758499524341E-3</v>
      </c>
      <c r="N29" s="190">
        <v>6900.9434250764525</v>
      </c>
      <c r="O29" s="21">
        <v>3.8636868017982777E-4</v>
      </c>
      <c r="P29" s="190">
        <v>912619.52142857143</v>
      </c>
      <c r="Q29" s="21">
        <v>3.6636012812414125E-2</v>
      </c>
    </row>
    <row r="30" spans="1:37" ht="12.4" customHeight="1" x14ac:dyDescent="0.15">
      <c r="A30" s="78" t="s">
        <v>148</v>
      </c>
      <c r="B30" s="190">
        <v>262826.32512545219</v>
      </c>
      <c r="C30" s="21">
        <v>2.4812149304803438E-2</v>
      </c>
      <c r="D30" s="190">
        <v>100841.52626387177</v>
      </c>
      <c r="E30" s="21">
        <v>1.4688617410476489E-2</v>
      </c>
      <c r="F30" s="190">
        <v>67943.58413461539</v>
      </c>
      <c r="G30" s="21">
        <v>1.292878727713952E-2</v>
      </c>
      <c r="H30" s="190">
        <v>115468.0427502672</v>
      </c>
      <c r="I30" s="22">
        <v>1.5230992824545601E-2</v>
      </c>
      <c r="J30" s="190">
        <v>286139.35779517284</v>
      </c>
      <c r="K30" s="21">
        <v>2.431552180743491E-2</v>
      </c>
      <c r="L30" s="187">
        <v>667087.79005524865</v>
      </c>
      <c r="M30" s="21">
        <v>3.5975946665550228E-2</v>
      </c>
      <c r="N30" s="190">
        <v>711039.78975535173</v>
      </c>
      <c r="O30" s="21">
        <v>3.980955765045617E-2</v>
      </c>
      <c r="P30" s="190">
        <v>256450.53571428571</v>
      </c>
      <c r="Q30" s="21">
        <v>1.0294898247927066E-2</v>
      </c>
    </row>
    <row r="31" spans="1:37" ht="12.4" customHeight="1" x14ac:dyDescent="0.15">
      <c r="A31" s="78" t="s">
        <v>149</v>
      </c>
      <c r="B31" s="190">
        <v>281761.35325008753</v>
      </c>
      <c r="C31" s="21">
        <v>2.6599712802085722E-2</v>
      </c>
      <c r="D31" s="190">
        <v>139127.15141800247</v>
      </c>
      <c r="E31" s="21">
        <v>2.0265317020698642E-2</v>
      </c>
      <c r="F31" s="190">
        <v>162372.05849358975</v>
      </c>
      <c r="G31" s="21">
        <v>3.0897307387488183E-2</v>
      </c>
      <c r="H31" s="190">
        <v>128792.40114000713</v>
      </c>
      <c r="I31" s="22">
        <v>1.6988563163420452E-2</v>
      </c>
      <c r="J31" s="190">
        <v>379625.01076320937</v>
      </c>
      <c r="K31" s="21">
        <v>3.2259736301177414E-2</v>
      </c>
      <c r="L31" s="187">
        <v>473979.38812154694</v>
      </c>
      <c r="M31" s="21">
        <v>2.5561638875474933E-2</v>
      </c>
      <c r="N31" s="190">
        <v>506110.79128440365</v>
      </c>
      <c r="O31" s="21">
        <v>2.8336032685437784E-2</v>
      </c>
      <c r="P31" s="190">
        <v>173780.27857142859</v>
      </c>
      <c r="Q31" s="21">
        <v>6.9762002267075686E-3</v>
      </c>
    </row>
    <row r="32" spans="1:37" ht="12.4" customHeight="1" x14ac:dyDescent="0.15">
      <c r="A32" s="78" t="s">
        <v>150</v>
      </c>
      <c r="B32" s="190">
        <v>2506471.2710934766</v>
      </c>
      <c r="C32" s="21">
        <v>0.23662370722143922</v>
      </c>
      <c r="D32" s="190">
        <v>1648741.5837237977</v>
      </c>
      <c r="E32" s="21">
        <v>0.24015636443950156</v>
      </c>
      <c r="F32" s="190">
        <v>1592891.9911858975</v>
      </c>
      <c r="G32" s="21">
        <v>0.3031067903144295</v>
      </c>
      <c r="H32" s="190">
        <v>1673572.4677591736</v>
      </c>
      <c r="I32" s="22">
        <v>0.22075519460329693</v>
      </c>
      <c r="J32" s="190">
        <v>2452646.5724070449</v>
      </c>
      <c r="K32" s="21">
        <v>0.20842075580523325</v>
      </c>
      <c r="L32" s="187">
        <v>5022438.4040055247</v>
      </c>
      <c r="M32" s="21">
        <v>0.27085936640895397</v>
      </c>
      <c r="N32" s="190">
        <v>4672439.1246177368</v>
      </c>
      <c r="O32" s="21">
        <v>0.26159961422653527</v>
      </c>
      <c r="P32" s="190">
        <v>8292431.6714285715</v>
      </c>
      <c r="Q32" s="21">
        <v>0.33288969370824889</v>
      </c>
    </row>
    <row r="33" spans="1:17" ht="12.4" customHeight="1" x14ac:dyDescent="0.15">
      <c r="A33" s="78" t="s">
        <v>151</v>
      </c>
      <c r="B33" s="190">
        <v>57639.410199556543</v>
      </c>
      <c r="C33" s="21">
        <v>5.441455116908721E-3</v>
      </c>
      <c r="D33" s="190">
        <v>31902.5607891492</v>
      </c>
      <c r="E33" s="21">
        <v>4.646939878915411E-3</v>
      </c>
      <c r="F33" s="190">
        <v>97416.681089743593</v>
      </c>
      <c r="G33" s="21">
        <v>1.8537137289649761E-2</v>
      </c>
      <c r="H33" s="190">
        <v>2774.8008550053437</v>
      </c>
      <c r="I33" s="22">
        <v>3.6601444785493766E-4</v>
      </c>
      <c r="J33" s="190">
        <v>52029.979125896934</v>
      </c>
      <c r="K33" s="21">
        <v>4.4213983767369489E-3</v>
      </c>
      <c r="L33" s="187">
        <v>141590.68093922653</v>
      </c>
      <c r="M33" s="21">
        <v>7.6359646537477108E-3</v>
      </c>
      <c r="N33" s="190">
        <v>156745.64678899082</v>
      </c>
      <c r="O33" s="21">
        <v>8.7758448292343319E-3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62272.122184618973</v>
      </c>
      <c r="C34" s="21">
        <v>5.878806822087624E-3</v>
      </c>
      <c r="D34" s="190">
        <v>25960.779038224413</v>
      </c>
      <c r="E34" s="21">
        <v>3.7814575512530057E-3</v>
      </c>
      <c r="F34" s="190">
        <v>19976.607371794871</v>
      </c>
      <c r="G34" s="21">
        <v>3.8012905930479152E-3</v>
      </c>
      <c r="H34" s="190">
        <v>28621.358389739937</v>
      </c>
      <c r="I34" s="22">
        <v>3.7753450554774233E-3</v>
      </c>
      <c r="J34" s="190">
        <v>130473.73515981736</v>
      </c>
      <c r="K34" s="21">
        <v>1.1087384053077463E-2</v>
      </c>
      <c r="L34" s="187">
        <v>19548.607734806628</v>
      </c>
      <c r="M34" s="21">
        <v>1.0542535476401385E-3</v>
      </c>
      <c r="N34" s="190">
        <v>19393.25993883792</v>
      </c>
      <c r="O34" s="21">
        <v>1.0857860708907527E-3</v>
      </c>
      <c r="P34" s="190">
        <v>21000</v>
      </c>
      <c r="Q34" s="21">
        <v>8.4301973713687679E-4</v>
      </c>
    </row>
    <row r="35" spans="1:17" ht="12.4" customHeight="1" x14ac:dyDescent="0.15">
      <c r="A35" s="78" t="s">
        <v>153</v>
      </c>
      <c r="B35" s="190">
        <v>70573.517563309608</v>
      </c>
      <c r="C35" s="21">
        <v>6.662501002934848E-3</v>
      </c>
      <c r="D35" s="190">
        <v>15290.921578298397</v>
      </c>
      <c r="E35" s="21">
        <v>2.2272818077892602E-3</v>
      </c>
      <c r="F35" s="190">
        <v>4689.6634615384619</v>
      </c>
      <c r="G35" s="21">
        <v>8.9238243857545302E-4</v>
      </c>
      <c r="H35" s="190">
        <v>20004.270395439973</v>
      </c>
      <c r="I35" s="22">
        <v>2.6386945824671574E-3</v>
      </c>
      <c r="J35" s="190">
        <v>68501.603392041754</v>
      </c>
      <c r="K35" s="21">
        <v>5.8211224207603499E-3</v>
      </c>
      <c r="L35" s="187">
        <v>229774.77140883979</v>
      </c>
      <c r="M35" s="21">
        <v>1.2391719717443472E-2</v>
      </c>
      <c r="N35" s="190">
        <v>179508.06804281345</v>
      </c>
      <c r="O35" s="21">
        <v>1.0050262849468902E-2</v>
      </c>
      <c r="P35" s="190">
        <v>699409.4</v>
      </c>
      <c r="Q35" s="21">
        <v>2.807694897805051E-2</v>
      </c>
    </row>
    <row r="36" spans="1:17" ht="12.4" customHeight="1" x14ac:dyDescent="0.15">
      <c r="A36" s="78" t="s">
        <v>154</v>
      </c>
      <c r="B36" s="190">
        <v>109647.86322791458</v>
      </c>
      <c r="C36" s="21">
        <v>1.0351319077588926E-2</v>
      </c>
      <c r="D36" s="190">
        <v>58552.448828606655</v>
      </c>
      <c r="E36" s="21">
        <v>8.5287733253798913E-3</v>
      </c>
      <c r="F36" s="190">
        <v>32352.039262820512</v>
      </c>
      <c r="G36" s="21">
        <v>6.156175582111712E-3</v>
      </c>
      <c r="H36" s="190">
        <v>70201.223726398297</v>
      </c>
      <c r="I36" s="22">
        <v>9.2600022429029927E-3</v>
      </c>
      <c r="J36" s="190">
        <v>120370.13666014351</v>
      </c>
      <c r="K36" s="21">
        <v>1.0228801467496046E-2</v>
      </c>
      <c r="L36" s="187">
        <v>230032.81837016574</v>
      </c>
      <c r="M36" s="21">
        <v>1.2405636152216024E-2</v>
      </c>
      <c r="N36" s="190">
        <v>243298.36467889909</v>
      </c>
      <c r="O36" s="21">
        <v>1.3621741588159051E-2</v>
      </c>
      <c r="P36" s="190">
        <v>106094.71428571429</v>
      </c>
      <c r="Q36" s="21">
        <v>4.2590446737502336E-3</v>
      </c>
    </row>
    <row r="37" spans="1:17" ht="12.4" customHeight="1" x14ac:dyDescent="0.15">
      <c r="A37" s="78" t="s">
        <v>155</v>
      </c>
      <c r="B37" s="190">
        <v>865100.10456295952</v>
      </c>
      <c r="C37" s="21">
        <v>8.1669874384811145E-2</v>
      </c>
      <c r="D37" s="190">
        <v>529526.50530209613</v>
      </c>
      <c r="E37" s="21">
        <v>7.7131044454210596E-2</v>
      </c>
      <c r="F37" s="190">
        <v>303020.19230769231</v>
      </c>
      <c r="G37" s="21">
        <v>5.7660832246677292E-2</v>
      </c>
      <c r="H37" s="190">
        <v>630231.84146775922</v>
      </c>
      <c r="I37" s="22">
        <v>8.3131717023699078E-2</v>
      </c>
      <c r="J37" s="190">
        <v>905606.0900195695</v>
      </c>
      <c r="K37" s="21">
        <v>7.6956503993342598E-2</v>
      </c>
      <c r="L37" s="187">
        <v>1719077.7244475137</v>
      </c>
      <c r="M37" s="21">
        <v>9.270960951561881E-2</v>
      </c>
      <c r="N37" s="190">
        <v>1579875.1009174313</v>
      </c>
      <c r="O37" s="21">
        <v>8.8453740306337555E-2</v>
      </c>
      <c r="P37" s="190">
        <v>3019627.95</v>
      </c>
      <c r="Q37" s="21">
        <v>0.12121933146000792</v>
      </c>
    </row>
    <row r="38" spans="1:17" ht="12.4" customHeight="1" x14ac:dyDescent="0.15">
      <c r="A38" s="78" t="s">
        <v>156</v>
      </c>
      <c r="B38" s="190">
        <v>4747863.4091492593</v>
      </c>
      <c r="C38" s="21">
        <v>0.44822258854927854</v>
      </c>
      <c r="D38" s="190">
        <v>2287734.0631319359</v>
      </c>
      <c r="E38" s="21">
        <v>0.33323226685729929</v>
      </c>
      <c r="F38" s="190">
        <v>1294221.0576923077</v>
      </c>
      <c r="G38" s="21">
        <v>0.24627356589470095</v>
      </c>
      <c r="H38" s="190">
        <v>2729452.7060919129</v>
      </c>
      <c r="I38" s="22">
        <v>0.36003272932697472</v>
      </c>
      <c r="J38" s="190">
        <v>4824706.6125244619</v>
      </c>
      <c r="K38" s="21">
        <v>0.40999343730718707</v>
      </c>
      <c r="L38" s="187">
        <v>11474536.915055249</v>
      </c>
      <c r="M38" s="21">
        <v>0.6188200926803441</v>
      </c>
      <c r="N38" s="190">
        <v>10597197.907492355</v>
      </c>
      <c r="O38" s="21">
        <v>0.59331385825364791</v>
      </c>
      <c r="P38" s="190">
        <v>19671389.928571429</v>
      </c>
      <c r="Q38" s="21">
        <v>0.78968428412863301</v>
      </c>
    </row>
    <row r="39" spans="1:17" ht="12.4" customHeight="1" x14ac:dyDescent="0.15">
      <c r="A39" s="78" t="s">
        <v>157</v>
      </c>
      <c r="B39" s="190">
        <v>9905284.9039561208</v>
      </c>
      <c r="C39" s="21">
        <v>0.93510955505032944</v>
      </c>
      <c r="D39" s="190">
        <v>5920152.9995067818</v>
      </c>
      <c r="E39" s="21">
        <v>0.86233187500251507</v>
      </c>
      <c r="F39" s="190">
        <v>4564080.939102564</v>
      </c>
      <c r="G39" s="21">
        <v>0.86848570514609114</v>
      </c>
      <c r="H39" s="190">
        <v>6523066.4057712862</v>
      </c>
      <c r="I39" s="22">
        <v>0.86043527935444286</v>
      </c>
      <c r="J39" s="190">
        <v>11040587.746575342</v>
      </c>
      <c r="K39" s="21">
        <v>0.93820596435014536</v>
      </c>
      <c r="L39" s="187">
        <v>18661411.531767957</v>
      </c>
      <c r="M39" s="21">
        <v>1.0064071865491127</v>
      </c>
      <c r="N39" s="190">
        <v>17884988.588685017</v>
      </c>
      <c r="O39" s="21">
        <v>1.001341267475317</v>
      </c>
      <c r="P39" s="190">
        <v>25915420.171428572</v>
      </c>
      <c r="Q39" s="21">
        <v>1.0403433667004489</v>
      </c>
    </row>
    <row r="40" spans="1:17" ht="12.4" customHeight="1" x14ac:dyDescent="0.15">
      <c r="A40" s="78" t="s">
        <v>158</v>
      </c>
      <c r="B40" s="190">
        <v>8483397.3517329916</v>
      </c>
      <c r="C40" s="21">
        <v>0.80087609794301018</v>
      </c>
      <c r="D40" s="190">
        <v>4372384.9536374845</v>
      </c>
      <c r="E40" s="21">
        <v>0.6368833568350547</v>
      </c>
      <c r="F40" s="190">
        <v>3312516.748397436</v>
      </c>
      <c r="G40" s="21">
        <v>0.63032919056993419</v>
      </c>
      <c r="H40" s="190">
        <v>4843605.3028143924</v>
      </c>
      <c r="I40" s="22">
        <v>0.63890333511283415</v>
      </c>
      <c r="J40" s="190">
        <v>8533157.1983039789</v>
      </c>
      <c r="K40" s="21">
        <v>0.72512978130801864</v>
      </c>
      <c r="L40" s="187">
        <v>19890573.860497236</v>
      </c>
      <c r="M40" s="21">
        <v>1.0726957306371492</v>
      </c>
      <c r="N40" s="190">
        <v>18213750.495412845</v>
      </c>
      <c r="O40" s="21">
        <v>1.0197479252569561</v>
      </c>
      <c r="P40" s="190">
        <v>35556895.014285713</v>
      </c>
      <c r="Q40" s="21">
        <v>1.4273887756355554</v>
      </c>
    </row>
    <row r="41" spans="1:17" ht="12.4" customHeight="1" x14ac:dyDescent="0.15">
      <c r="A41" s="78" t="s">
        <v>159</v>
      </c>
      <c r="B41" s="190">
        <v>14600.593418135139</v>
      </c>
      <c r="C41" s="21">
        <v>1.3783706927248621E-3</v>
      </c>
      <c r="D41" s="190">
        <v>6501.4784217016031</v>
      </c>
      <c r="E41" s="21">
        <v>9.4700797059491849E-4</v>
      </c>
      <c r="F41" s="190">
        <v>9652.6939102564102</v>
      </c>
      <c r="G41" s="21">
        <v>1.8367830871239576E-3</v>
      </c>
      <c r="H41" s="190">
        <v>5100.4392589953686</v>
      </c>
      <c r="I41" s="22">
        <v>6.7278141991030998E-4</v>
      </c>
      <c r="J41" s="190">
        <v>18192.756033920417</v>
      </c>
      <c r="K41" s="21">
        <v>1.5459822077212952E-3</v>
      </c>
      <c r="L41" s="187">
        <v>29675.414364640885</v>
      </c>
      <c r="M41" s="21">
        <v>1.6003907437310524E-3</v>
      </c>
      <c r="N41" s="190">
        <v>32851.681957186542</v>
      </c>
      <c r="O41" s="21">
        <v>1.8392935889551953E-3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3442050.8472400513</v>
      </c>
      <c r="C42" s="21">
        <v>0.32494720418770828</v>
      </c>
      <c r="D42" s="190">
        <v>2976903.5163995069</v>
      </c>
      <c r="E42" s="21">
        <v>0.43361696753652063</v>
      </c>
      <c r="F42" s="190">
        <v>2720611.8846153845</v>
      </c>
      <c r="G42" s="21">
        <v>0.51769733327814926</v>
      </c>
      <c r="H42" s="190">
        <v>3090851.4880655506</v>
      </c>
      <c r="I42" s="22">
        <v>0.407703601058515</v>
      </c>
      <c r="J42" s="190">
        <v>3637629.9664057405</v>
      </c>
      <c r="K42" s="21">
        <v>0.30911815647127194</v>
      </c>
      <c r="L42" s="187">
        <v>4330536.2389502758</v>
      </c>
      <c r="M42" s="21">
        <v>0.2335451841395636</v>
      </c>
      <c r="N42" s="190">
        <v>4035386.4984709481</v>
      </c>
      <c r="O42" s="21">
        <v>0.22593243552238565</v>
      </c>
      <c r="P42" s="190">
        <v>7088078.0999999996</v>
      </c>
      <c r="Q42" s="21">
        <v>0.28454236841274538</v>
      </c>
    </row>
    <row r="43" spans="1:17" ht="12.4" customHeight="1" x14ac:dyDescent="0.15">
      <c r="A43" s="78" t="s">
        <v>161</v>
      </c>
      <c r="B43" s="190">
        <v>5468265.6565526901</v>
      </c>
      <c r="C43" s="21">
        <v>0.51623224516779997</v>
      </c>
      <c r="D43" s="190">
        <v>2906651.8712700368</v>
      </c>
      <c r="E43" s="21">
        <v>0.42338408455671345</v>
      </c>
      <c r="F43" s="190">
        <v>2564190.1458333335</v>
      </c>
      <c r="G43" s="21">
        <v>0.48793229494536722</v>
      </c>
      <c r="H43" s="190">
        <v>3058911.3060206627</v>
      </c>
      <c r="I43" s="22">
        <v>0.4034904813766258</v>
      </c>
      <c r="J43" s="190">
        <v>5586849.4116112199</v>
      </c>
      <c r="K43" s="21">
        <v>0.47475873207254132</v>
      </c>
      <c r="L43" s="187">
        <v>12390756.061464088</v>
      </c>
      <c r="M43" s="21">
        <v>0.66823165685007713</v>
      </c>
      <c r="N43" s="190">
        <v>12361182.082568808</v>
      </c>
      <c r="O43" s="21">
        <v>0.69207546164627975</v>
      </c>
      <c r="P43" s="190">
        <v>12667061.521428572</v>
      </c>
      <c r="Q43" s="21">
        <v>0.50850394638530294</v>
      </c>
    </row>
    <row r="44" spans="1:17" ht="12.4" customHeight="1" x14ac:dyDescent="0.15">
      <c r="A44" s="78" t="s">
        <v>162</v>
      </c>
      <c r="B44" s="190">
        <v>7745077.4251371222</v>
      </c>
      <c r="C44" s="21">
        <v>0.73117492076958934</v>
      </c>
      <c r="D44" s="190">
        <v>4588697.7270036992</v>
      </c>
      <c r="E44" s="21">
        <v>0.66839156269720434</v>
      </c>
      <c r="F44" s="190">
        <v>3907275.1314102565</v>
      </c>
      <c r="G44" s="21">
        <v>0.7435040357478564</v>
      </c>
      <c r="H44" s="190">
        <v>4891660.106519416</v>
      </c>
      <c r="I44" s="22">
        <v>0.64524207917554555</v>
      </c>
      <c r="J44" s="190">
        <v>8869153.5013046321</v>
      </c>
      <c r="K44" s="21">
        <v>0.75368204163243779</v>
      </c>
      <c r="L44" s="187">
        <v>14204126.062154695</v>
      </c>
      <c r="M44" s="21">
        <v>0.76602643499217304</v>
      </c>
      <c r="N44" s="190">
        <v>12801106.797400612</v>
      </c>
      <c r="O44" s="21">
        <v>0.71670588113796951</v>
      </c>
      <c r="P44" s="190">
        <v>27312334.621428572</v>
      </c>
      <c r="Q44" s="21">
        <v>1.0964208168167207</v>
      </c>
    </row>
    <row r="45" spans="1:17" ht="12.4" customHeight="1" x14ac:dyDescent="0.15">
      <c r="A45" s="78" t="s">
        <v>163</v>
      </c>
      <c r="B45" s="190">
        <v>2126387.7053331779</v>
      </c>
      <c r="C45" s="21">
        <v>0.20074187469402721</v>
      </c>
      <c r="D45" s="190">
        <v>1177991.3097410605</v>
      </c>
      <c r="E45" s="21">
        <v>0.17158668955858186</v>
      </c>
      <c r="F45" s="190">
        <v>1016924.2227564103</v>
      </c>
      <c r="G45" s="21">
        <v>0.19350755660665436</v>
      </c>
      <c r="H45" s="190">
        <v>1249602.184182401</v>
      </c>
      <c r="I45" s="22">
        <v>0.16483073106194671</v>
      </c>
      <c r="J45" s="190">
        <v>2093518.4569471625</v>
      </c>
      <c r="K45" s="21">
        <v>0.17790280262879998</v>
      </c>
      <c r="L45" s="187">
        <v>4851888.0504143648</v>
      </c>
      <c r="M45" s="21">
        <v>0.26166161085705258</v>
      </c>
      <c r="N45" s="190">
        <v>4433696.4212538227</v>
      </c>
      <c r="O45" s="21">
        <v>0.24823293411927763</v>
      </c>
      <c r="P45" s="190">
        <v>8758992.6999999993</v>
      </c>
      <c r="Q45" s="21">
        <v>0.35161922493037245</v>
      </c>
    </row>
    <row r="46" spans="1:17" ht="12.4" customHeight="1" x14ac:dyDescent="0.15">
      <c r="A46" s="79" t="s">
        <v>164</v>
      </c>
      <c r="B46" s="190">
        <v>3291829.2457696348</v>
      </c>
      <c r="C46" s="21">
        <v>0.31076551670753849</v>
      </c>
      <c r="D46" s="190">
        <v>2254288.9220715165</v>
      </c>
      <c r="E46" s="21">
        <v>0.32836063411355804</v>
      </c>
      <c r="F46" s="190">
        <v>1823969.1306089743</v>
      </c>
      <c r="G46" s="21">
        <v>0.34707778799232208</v>
      </c>
      <c r="H46" s="190">
        <v>2445610.2971143569</v>
      </c>
      <c r="I46" s="22">
        <v>0.32259205230961974</v>
      </c>
      <c r="J46" s="190">
        <v>3377992.6790606654</v>
      </c>
      <c r="K46" s="21">
        <v>0.28705472496325268</v>
      </c>
      <c r="L46" s="187">
        <v>6014929.3328729281</v>
      </c>
      <c r="M46" s="21">
        <v>0.32438425661871023</v>
      </c>
      <c r="N46" s="190">
        <v>5999894.3707951074</v>
      </c>
      <c r="O46" s="21">
        <v>0.33592092073074803</v>
      </c>
      <c r="P46" s="190">
        <v>6155398.8357142853</v>
      </c>
      <c r="Q46" s="21">
        <v>0.24710108135507117</v>
      </c>
    </row>
    <row r="47" spans="1:17" ht="12.4" customHeight="1" x14ac:dyDescent="0.15">
      <c r="A47" s="78" t="s">
        <v>165</v>
      </c>
      <c r="B47" s="190">
        <v>1998795.0259073405</v>
      </c>
      <c r="C47" s="21">
        <v>0.18869647318943031</v>
      </c>
      <c r="D47" s="190">
        <v>1477073.7691738594</v>
      </c>
      <c r="E47" s="21">
        <v>0.21515116129512918</v>
      </c>
      <c r="F47" s="190">
        <v>1382115.814102564</v>
      </c>
      <c r="G47" s="21">
        <v>0.26299880379431961</v>
      </c>
      <c r="H47" s="190">
        <v>1519292.3398646242</v>
      </c>
      <c r="I47" s="22">
        <v>0.20040463296769306</v>
      </c>
      <c r="J47" s="190">
        <v>2100806.5531637315</v>
      </c>
      <c r="K47" s="21">
        <v>0.1785221297421834</v>
      </c>
      <c r="L47" s="187">
        <v>3243831.1816298342</v>
      </c>
      <c r="M47" s="21">
        <v>0.17493933980218485</v>
      </c>
      <c r="N47" s="190">
        <v>3449504.1880733944</v>
      </c>
      <c r="O47" s="21">
        <v>0.19313017051808978</v>
      </c>
      <c r="P47" s="190">
        <v>1322257.6642857143</v>
      </c>
      <c r="Q47" s="21">
        <v>5.3080443265398271E-2</v>
      </c>
    </row>
    <row r="48" spans="1:17" ht="12.4" customHeight="1" x14ac:dyDescent="0.15">
      <c r="A48" s="78" t="s">
        <v>166</v>
      </c>
      <c r="B48" s="190">
        <v>323952.31030458631</v>
      </c>
      <c r="C48" s="21">
        <v>3.0582754931709123E-2</v>
      </c>
      <c r="D48" s="190">
        <v>178631.13908754624</v>
      </c>
      <c r="E48" s="21">
        <v>2.6019483806589479E-2</v>
      </c>
      <c r="F48" s="190">
        <v>155518.47115384616</v>
      </c>
      <c r="G48" s="21">
        <v>2.9593158159427403E-2</v>
      </c>
      <c r="H48" s="190">
        <v>188907.09547559673</v>
      </c>
      <c r="I48" s="22">
        <v>2.491808596701884E-2</v>
      </c>
      <c r="J48" s="190">
        <v>348117.06131767778</v>
      </c>
      <c r="K48" s="21">
        <v>2.9582256915769694E-2</v>
      </c>
      <c r="L48" s="187">
        <v>679745.28176795575</v>
      </c>
      <c r="M48" s="21">
        <v>3.6658563336945581E-2</v>
      </c>
      <c r="N48" s="190">
        <v>606118.47706422023</v>
      </c>
      <c r="O48" s="21">
        <v>3.3935243573354694E-2</v>
      </c>
      <c r="P48" s="190">
        <v>1367630</v>
      </c>
      <c r="Q48" s="21">
        <v>5.4901861100024138E-2</v>
      </c>
    </row>
    <row r="49" spans="1:17" ht="12.4" customHeight="1" x14ac:dyDescent="0.15">
      <c r="A49" s="78" t="s">
        <v>167</v>
      </c>
      <c r="B49" s="190">
        <v>11757692.514762515</v>
      </c>
      <c r="C49" s="21">
        <v>1.1099863075626351</v>
      </c>
      <c r="D49" s="190">
        <v>5771280.7050554873</v>
      </c>
      <c r="E49" s="21">
        <v>0.84064707651490733</v>
      </c>
      <c r="F49" s="190">
        <v>4304290.982371795</v>
      </c>
      <c r="G49" s="21">
        <v>0.81905102886150294</v>
      </c>
      <c r="H49" s="190">
        <v>6423508.4121838259</v>
      </c>
      <c r="I49" s="22">
        <v>0.84730292645541316</v>
      </c>
      <c r="J49" s="190">
        <v>11908490.349315068</v>
      </c>
      <c r="K49" s="21">
        <v>1.0119585051619335</v>
      </c>
      <c r="L49" s="187">
        <v>28202826.304558013</v>
      </c>
      <c r="M49" s="21">
        <v>1.5209742856581505</v>
      </c>
      <c r="N49" s="190">
        <v>25151828.300458714</v>
      </c>
      <c r="O49" s="21">
        <v>1.4081956778902611</v>
      </c>
      <c r="P49" s="190">
        <v>56707864.799999997</v>
      </c>
      <c r="Q49" s="21">
        <v>2.276469013204264</v>
      </c>
    </row>
    <row r="50" spans="1:17" ht="12.4" customHeight="1" x14ac:dyDescent="0.15">
      <c r="A50" s="78" t="s">
        <v>168</v>
      </c>
      <c r="B50" s="190">
        <v>357578.58933364454</v>
      </c>
      <c r="C50" s="21">
        <v>3.3757247652085313E-2</v>
      </c>
      <c r="D50" s="190">
        <v>172195.76202219483</v>
      </c>
      <c r="E50" s="21">
        <v>2.5082104186235916E-2</v>
      </c>
      <c r="F50" s="190">
        <v>174426.86778846153</v>
      </c>
      <c r="G50" s="21">
        <v>3.3191182034005069E-2</v>
      </c>
      <c r="H50" s="190">
        <v>171203.80619878875</v>
      </c>
      <c r="I50" s="22">
        <v>2.2582905898806471E-2</v>
      </c>
      <c r="J50" s="190">
        <v>352854.47097195045</v>
      </c>
      <c r="K50" s="21">
        <v>2.9984832040865477E-2</v>
      </c>
      <c r="L50" s="187">
        <v>886730.18577348068</v>
      </c>
      <c r="M50" s="21">
        <v>4.7821228848272168E-2</v>
      </c>
      <c r="N50" s="190">
        <v>804044.80886850157</v>
      </c>
      <c r="O50" s="21">
        <v>4.5016704597099805E-2</v>
      </c>
      <c r="P50" s="190">
        <v>1659247.85</v>
      </c>
      <c r="Q50" s="21">
        <v>6.6608508873901337E-2</v>
      </c>
    </row>
    <row r="51" spans="1:17" ht="12.4" customHeight="1" x14ac:dyDescent="0.15">
      <c r="A51" s="78" t="s">
        <v>169</v>
      </c>
      <c r="B51" s="190">
        <v>250447.96662387677</v>
      </c>
      <c r="C51" s="21">
        <v>2.3643568953718472E-2</v>
      </c>
      <c r="D51" s="190">
        <v>93817.520098643654</v>
      </c>
      <c r="E51" s="21">
        <v>1.3665497837891959E-2</v>
      </c>
      <c r="F51" s="190">
        <v>29532.753205128207</v>
      </c>
      <c r="G51" s="21">
        <v>5.6197018270461646E-3</v>
      </c>
      <c r="H51" s="190">
        <v>122398.70609191307</v>
      </c>
      <c r="I51" s="22">
        <v>1.6145192815397228E-2</v>
      </c>
      <c r="J51" s="190">
        <v>248491.66144814089</v>
      </c>
      <c r="K51" s="21">
        <v>2.1116299622204349E-2</v>
      </c>
      <c r="L51" s="187">
        <v>693220.40607734805</v>
      </c>
      <c r="M51" s="21">
        <v>3.7385274814345289E-2</v>
      </c>
      <c r="N51" s="190">
        <v>655632.02981651376</v>
      </c>
      <c r="O51" s="21">
        <v>3.6707398748312671E-2</v>
      </c>
      <c r="P51" s="190">
        <v>1044403.2357142858</v>
      </c>
      <c r="Q51" s="21">
        <v>4.1926311487464799E-2</v>
      </c>
    </row>
    <row r="52" spans="1:17" ht="12.4" customHeight="1" x14ac:dyDescent="0.15">
      <c r="A52" s="78" t="s">
        <v>170</v>
      </c>
      <c r="B52" s="190">
        <v>296551.54942233633</v>
      </c>
      <c r="C52" s="21">
        <v>2.7995982964513343E-2</v>
      </c>
      <c r="D52" s="190">
        <v>205350.04266337855</v>
      </c>
      <c r="E52" s="21">
        <v>2.9911370083933735E-2</v>
      </c>
      <c r="F52" s="190">
        <v>159795.14743589744</v>
      </c>
      <c r="G52" s="21">
        <v>3.0406954467174126E-2</v>
      </c>
      <c r="H52" s="190">
        <v>225603.87566797293</v>
      </c>
      <c r="I52" s="22">
        <v>2.9758632169077984E-2</v>
      </c>
      <c r="J52" s="190">
        <v>273836.54598825832</v>
      </c>
      <c r="K52" s="21">
        <v>2.3270054692778361E-2</v>
      </c>
      <c r="L52" s="187">
        <v>600050.38259668509</v>
      </c>
      <c r="M52" s="21">
        <v>3.2360629114727868E-2</v>
      </c>
      <c r="N52" s="190">
        <v>579261.56498470949</v>
      </c>
      <c r="O52" s="21">
        <v>3.2431583996004758E-2</v>
      </c>
      <c r="P52" s="190">
        <v>794277.33571428573</v>
      </c>
      <c r="Q52" s="21">
        <v>3.1885308131792189E-2</v>
      </c>
    </row>
    <row r="53" spans="1:17" ht="12.4" customHeight="1" x14ac:dyDescent="0.15">
      <c r="A53" s="78" t="s">
        <v>171</v>
      </c>
      <c r="B53" s="190">
        <v>1228692.1856692729</v>
      </c>
      <c r="C53" s="21">
        <v>0.11599482641595914</v>
      </c>
      <c r="D53" s="190">
        <v>407728.6170160296</v>
      </c>
      <c r="E53" s="21">
        <v>5.9389914894582521E-2</v>
      </c>
      <c r="F53" s="190">
        <v>422518.94951923075</v>
      </c>
      <c r="G53" s="21">
        <v>8.0399903662301958E-2</v>
      </c>
      <c r="H53" s="190">
        <v>401152.79408621305</v>
      </c>
      <c r="I53" s="22">
        <v>5.2914686892961908E-2</v>
      </c>
      <c r="J53" s="190">
        <v>1205517.5120678409</v>
      </c>
      <c r="K53" s="21">
        <v>0.10244234690326395</v>
      </c>
      <c r="L53" s="187">
        <v>3576800.4868784528</v>
      </c>
      <c r="M53" s="21">
        <v>0.1928963255924622</v>
      </c>
      <c r="N53" s="190">
        <v>3401153.851681957</v>
      </c>
      <c r="O53" s="21">
        <v>0.19042314127482318</v>
      </c>
      <c r="P53" s="190">
        <v>5217841.9071428571</v>
      </c>
      <c r="Q53" s="21">
        <v>0.20946398633244528</v>
      </c>
    </row>
    <row r="54" spans="1:17" ht="12.4" customHeight="1" x14ac:dyDescent="0.15">
      <c r="A54" s="78" t="s">
        <v>172</v>
      </c>
      <c r="B54" s="190">
        <v>782514.53436807101</v>
      </c>
      <c r="C54" s="21">
        <v>7.387337417837328E-2</v>
      </c>
      <c r="D54" s="190">
        <v>407373.29050554871</v>
      </c>
      <c r="E54" s="21">
        <v>5.9338157891672863E-2</v>
      </c>
      <c r="F54" s="190">
        <v>394160.35336538462</v>
      </c>
      <c r="G54" s="21">
        <v>7.5003628770106662E-2</v>
      </c>
      <c r="H54" s="190">
        <v>413247.79907374422</v>
      </c>
      <c r="I54" s="22">
        <v>5.4510097448039529E-2</v>
      </c>
      <c r="J54" s="190">
        <v>993901.8043052837</v>
      </c>
      <c r="K54" s="21">
        <v>8.445968839537854E-2</v>
      </c>
      <c r="L54" s="187">
        <v>1385473.3563535912</v>
      </c>
      <c r="M54" s="21">
        <v>7.4718374879248761E-2</v>
      </c>
      <c r="N54" s="190">
        <v>1421379.610856269</v>
      </c>
      <c r="O54" s="21">
        <v>7.9579925591835993E-2</v>
      </c>
      <c r="P54" s="190">
        <v>1050006.3500000001</v>
      </c>
      <c r="Q54" s="21">
        <v>4.2151241769954835E-2</v>
      </c>
    </row>
    <row r="55" spans="1:17" ht="12.4" customHeight="1" x14ac:dyDescent="0.15">
      <c r="A55" s="78" t="s">
        <v>173</v>
      </c>
      <c r="B55" s="190">
        <v>259626.75224646984</v>
      </c>
      <c r="C55" s="21">
        <v>2.4510093260961496E-2</v>
      </c>
      <c r="D55" s="190">
        <v>161718.27521578298</v>
      </c>
      <c r="E55" s="21">
        <v>2.3555949229794759E-2</v>
      </c>
      <c r="F55" s="190">
        <v>93742.939102564109</v>
      </c>
      <c r="G55" s="21">
        <v>1.7838071597600983E-2</v>
      </c>
      <c r="H55" s="190">
        <v>191940.29853936587</v>
      </c>
      <c r="I55" s="22">
        <v>2.5318185362481663E-2</v>
      </c>
      <c r="J55" s="190">
        <v>246637.57958251794</v>
      </c>
      <c r="K55" s="21">
        <v>2.0958743638351904E-2</v>
      </c>
      <c r="L55" s="187">
        <v>561314.375</v>
      </c>
      <c r="M55" s="21">
        <v>3.0271601907050638E-2</v>
      </c>
      <c r="N55" s="190">
        <v>537438.00382262992</v>
      </c>
      <c r="O55" s="21">
        <v>3.0089974576647152E-2</v>
      </c>
      <c r="P55" s="190">
        <v>784387.9</v>
      </c>
      <c r="Q55" s="21">
        <v>3.14883086319689E-2</v>
      </c>
    </row>
    <row r="56" spans="1:17" ht="12.4" customHeight="1" x14ac:dyDescent="0.15">
      <c r="A56" s="78" t="s">
        <v>174</v>
      </c>
      <c r="B56" s="190">
        <v>430886.66052048083</v>
      </c>
      <c r="C56" s="21">
        <v>4.0677904502827829E-2</v>
      </c>
      <c r="D56" s="190">
        <v>223268.4271270037</v>
      </c>
      <c r="E56" s="21">
        <v>3.2521369195919712E-2</v>
      </c>
      <c r="F56" s="190">
        <v>236586.15705128206</v>
      </c>
      <c r="G56" s="21">
        <v>4.5019292640960148E-2</v>
      </c>
      <c r="H56" s="190">
        <v>217347.32739579622</v>
      </c>
      <c r="I56" s="22">
        <v>2.8669539252165727E-2</v>
      </c>
      <c r="J56" s="190">
        <v>538892.2071102414</v>
      </c>
      <c r="K56" s="21">
        <v>4.5793928227187974E-2</v>
      </c>
      <c r="L56" s="187">
        <v>783612.44129834254</v>
      </c>
      <c r="M56" s="21">
        <v>4.226010401460948E-2</v>
      </c>
      <c r="N56" s="190">
        <v>828999.30428134557</v>
      </c>
      <c r="O56" s="21">
        <v>4.6413852039604353E-2</v>
      </c>
      <c r="P56" s="190">
        <v>359569.46428571426</v>
      </c>
      <c r="Q56" s="21">
        <v>1.4434483584028115E-2</v>
      </c>
    </row>
    <row r="57" spans="1:17" ht="12.4" customHeight="1" x14ac:dyDescent="0.15">
      <c r="A57" s="78" t="s">
        <v>175</v>
      </c>
      <c r="B57" s="190">
        <v>14677795.023573346</v>
      </c>
      <c r="C57" s="21">
        <v>1.3856589191222333</v>
      </c>
      <c r="D57" s="190">
        <v>9212113.6601726264</v>
      </c>
      <c r="E57" s="21">
        <v>1.3418401933150652</v>
      </c>
      <c r="F57" s="190">
        <v>8141911.271634615</v>
      </c>
      <c r="G57" s="21">
        <v>1.5493006470154524</v>
      </c>
      <c r="H57" s="190">
        <v>9687928.6159601007</v>
      </c>
      <c r="I57" s="22">
        <v>1.2779013805017216</v>
      </c>
      <c r="J57" s="190">
        <v>15318344.400521852</v>
      </c>
      <c r="K57" s="21">
        <v>1.3017207426295943</v>
      </c>
      <c r="L57" s="187">
        <v>28627666.252071824</v>
      </c>
      <c r="M57" s="21">
        <v>1.5438858417096955</v>
      </c>
      <c r="N57" s="190">
        <v>26447527.431192659</v>
      </c>
      <c r="O57" s="21">
        <v>1.4807390291707099</v>
      </c>
      <c r="P57" s="190">
        <v>48996391.807142854</v>
      </c>
      <c r="Q57" s="21">
        <v>1.9669012067577616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87"/>
      <c r="M58" s="29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1059264644.4964406</v>
      </c>
      <c r="C59" s="22">
        <v>100</v>
      </c>
      <c r="D59" s="190">
        <v>686528373.9499383</v>
      </c>
      <c r="E59" s="22">
        <v>100</v>
      </c>
      <c r="F59" s="190">
        <v>525521711.1875</v>
      </c>
      <c r="G59" s="22">
        <v>100</v>
      </c>
      <c r="H59" s="190">
        <v>758112383.6141789</v>
      </c>
      <c r="I59" s="22">
        <v>100</v>
      </c>
      <c r="J59" s="190">
        <v>1176776546.5254402</v>
      </c>
      <c r="K59" s="22">
        <v>100</v>
      </c>
      <c r="L59" s="187">
        <v>1854260559.8591161</v>
      </c>
      <c r="M59" s="29">
        <v>100</v>
      </c>
      <c r="N59" s="190">
        <v>1786103216.7163608</v>
      </c>
      <c r="O59" s="22">
        <v>100</v>
      </c>
      <c r="P59" s="190">
        <v>2491044880.0785713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AR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7.8867187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197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5" t="s">
        <v>196</v>
      </c>
      <c r="C4" s="278"/>
      <c r="D4" s="278"/>
      <c r="E4" s="278"/>
      <c r="F4" s="278"/>
      <c r="G4" s="278"/>
      <c r="H4" s="278"/>
      <c r="I4" s="253" t="s">
        <v>198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188</v>
      </c>
      <c r="C5" s="254"/>
      <c r="D5" s="252" t="s">
        <v>117</v>
      </c>
      <c r="E5" s="254"/>
      <c r="F5" s="252" t="s">
        <v>118</v>
      </c>
      <c r="G5" s="254"/>
      <c r="H5" s="184" t="s">
        <v>120</v>
      </c>
      <c r="I5" s="76" t="s">
        <v>122</v>
      </c>
      <c r="J5" s="252" t="s">
        <v>190</v>
      </c>
      <c r="K5" s="264"/>
      <c r="L5" s="252" t="s">
        <v>125</v>
      </c>
      <c r="M5" s="254"/>
      <c r="N5" s="252" t="s">
        <v>192</v>
      </c>
      <c r="O5" s="264"/>
      <c r="P5" s="252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1722889365.8041236</v>
      </c>
      <c r="C7" s="21">
        <v>17.998740256311667</v>
      </c>
      <c r="D7" s="190">
        <v>2859907187.8235292</v>
      </c>
      <c r="E7" s="21">
        <v>38.659731956711006</v>
      </c>
      <c r="F7" s="190">
        <v>1137138147.5</v>
      </c>
      <c r="G7" s="21">
        <v>14.545362822890487</v>
      </c>
      <c r="H7" s="190">
        <v>3089609726.5333333</v>
      </c>
      <c r="I7" s="22">
        <v>42.083561838599081</v>
      </c>
      <c r="J7" s="190">
        <v>1850845067.0166667</v>
      </c>
      <c r="K7" s="21">
        <v>24.740082781721895</v>
      </c>
      <c r="L7" s="187">
        <v>1668088163.743855</v>
      </c>
      <c r="M7" s="21">
        <v>16.504223224010325</v>
      </c>
      <c r="N7" s="190">
        <v>1809787326.9266548</v>
      </c>
      <c r="O7" s="21">
        <v>18.450569382440072</v>
      </c>
      <c r="P7" s="190">
        <v>1297948760.8504672</v>
      </c>
      <c r="Q7" s="21">
        <v>11.923133902323196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812034815.82474232</v>
      </c>
      <c r="C9" s="21">
        <v>8.4831934186847135</v>
      </c>
      <c r="D9" s="190">
        <v>469264415.05882353</v>
      </c>
      <c r="E9" s="21">
        <v>6.3434354024625534</v>
      </c>
      <c r="F9" s="190">
        <v>984501928.5</v>
      </c>
      <c r="G9" s="21">
        <v>12.592962237130372</v>
      </c>
      <c r="H9" s="190">
        <v>400566079.93333334</v>
      </c>
      <c r="I9" s="22">
        <v>5.4561089870189416</v>
      </c>
      <c r="J9" s="190">
        <v>623569117.07222223</v>
      </c>
      <c r="K9" s="21">
        <v>8.3351933943118599</v>
      </c>
      <c r="L9" s="187">
        <v>863459036.50840878</v>
      </c>
      <c r="M9" s="21">
        <v>8.5431459757734629</v>
      </c>
      <c r="N9" s="190">
        <v>758971462.32379246</v>
      </c>
      <c r="O9" s="21">
        <v>7.7376249775588422</v>
      </c>
      <c r="P9" s="190">
        <v>1136396204.5887849</v>
      </c>
      <c r="Q9" s="21">
        <v>10.439090141374953</v>
      </c>
    </row>
    <row r="10" spans="1:17" ht="12.4" customHeight="1" x14ac:dyDescent="0.15">
      <c r="A10" s="78" t="s">
        <v>134</v>
      </c>
      <c r="B10" s="190">
        <v>510456788.68865979</v>
      </c>
      <c r="C10" s="21">
        <v>5.3326576471090146</v>
      </c>
      <c r="D10" s="190">
        <v>370265177.58823532</v>
      </c>
      <c r="E10" s="21">
        <v>5.0051807902755074</v>
      </c>
      <c r="F10" s="190">
        <v>931479148</v>
      </c>
      <c r="G10" s="21">
        <v>11.914737184223172</v>
      </c>
      <c r="H10" s="190">
        <v>295436648.19999999</v>
      </c>
      <c r="I10" s="22">
        <v>4.0241414140884055</v>
      </c>
      <c r="J10" s="190">
        <v>459511353.39999998</v>
      </c>
      <c r="K10" s="21">
        <v>6.142247735830983</v>
      </c>
      <c r="L10" s="187">
        <v>525403018.62483829</v>
      </c>
      <c r="M10" s="21">
        <v>5.198387525567699</v>
      </c>
      <c r="N10" s="190">
        <v>490161895.33094811</v>
      </c>
      <c r="O10" s="21">
        <v>4.9971429923702315</v>
      </c>
      <c r="P10" s="190">
        <v>617458102.36915886</v>
      </c>
      <c r="Q10" s="21">
        <v>5.6720541331677605</v>
      </c>
    </row>
    <row r="11" spans="1:17" ht="12.4" customHeight="1" x14ac:dyDescent="0.15">
      <c r="A11" s="79" t="s">
        <v>135</v>
      </c>
      <c r="B11" s="190">
        <v>484323111.55979383</v>
      </c>
      <c r="C11" s="21">
        <v>5.0596434443861176</v>
      </c>
      <c r="D11" s="190">
        <v>342955599.47058821</v>
      </c>
      <c r="E11" s="21">
        <v>4.636014624892856</v>
      </c>
      <c r="F11" s="190">
        <v>830974354.5</v>
      </c>
      <c r="G11" s="21">
        <v>10.62916015023559</v>
      </c>
      <c r="H11" s="190">
        <v>277886432.13333333</v>
      </c>
      <c r="I11" s="22">
        <v>3.7850899906094111</v>
      </c>
      <c r="J11" s="190">
        <v>427692380.56666666</v>
      </c>
      <c r="K11" s="21">
        <v>5.7169263321356958</v>
      </c>
      <c r="L11" s="187">
        <v>500619074.41138422</v>
      </c>
      <c r="M11" s="21">
        <v>4.9531728201577554</v>
      </c>
      <c r="N11" s="190">
        <v>469225595.07692307</v>
      </c>
      <c r="O11" s="21">
        <v>4.7836998685837084</v>
      </c>
      <c r="P11" s="190">
        <v>582623536.7850467</v>
      </c>
      <c r="Q11" s="21">
        <v>5.3520590744903407</v>
      </c>
    </row>
    <row r="12" spans="1:17" ht="12.4" customHeight="1" x14ac:dyDescent="0.15">
      <c r="A12" s="79" t="s">
        <v>136</v>
      </c>
      <c r="B12" s="190">
        <v>8639875.9731958769</v>
      </c>
      <c r="C12" s="21">
        <v>9.0259355345037443E-2</v>
      </c>
      <c r="D12" s="190">
        <v>2204117.6470588236</v>
      </c>
      <c r="E12" s="21">
        <v>2.9794882085386262E-2</v>
      </c>
      <c r="F12" s="190">
        <v>0</v>
      </c>
      <c r="G12" s="21">
        <v>0</v>
      </c>
      <c r="H12" s="190">
        <v>2498000</v>
      </c>
      <c r="I12" s="22">
        <v>3.4025248098495178E-2</v>
      </c>
      <c r="J12" s="190">
        <v>16367685.172222223</v>
      </c>
      <c r="K12" s="21">
        <v>0.21878540420384815</v>
      </c>
      <c r="L12" s="187">
        <v>6981922.8499353174</v>
      </c>
      <c r="M12" s="21">
        <v>6.9079809900170999E-2</v>
      </c>
      <c r="N12" s="190">
        <v>6420647.7495527724</v>
      </c>
      <c r="O12" s="21">
        <v>6.5457750212288973E-2</v>
      </c>
      <c r="P12" s="190">
        <v>8448057.3411214948</v>
      </c>
      <c r="Q12" s="21">
        <v>7.7605004088678778E-2</v>
      </c>
    </row>
    <row r="13" spans="1:17" ht="12.4" customHeight="1" x14ac:dyDescent="0.15">
      <c r="A13" s="79" t="s">
        <v>137</v>
      </c>
      <c r="B13" s="190">
        <v>5360299.0546391755</v>
      </c>
      <c r="C13" s="21">
        <v>5.5998157685287049E-2</v>
      </c>
      <c r="D13" s="190">
        <v>15861339.882352941</v>
      </c>
      <c r="E13" s="21">
        <v>0.21441085603645543</v>
      </c>
      <c r="F13" s="190">
        <v>31526389</v>
      </c>
      <c r="G13" s="21">
        <v>0.4032603844209558</v>
      </c>
      <c r="H13" s="190">
        <v>13772666.666666666</v>
      </c>
      <c r="I13" s="22">
        <v>0.18759743807494311</v>
      </c>
      <c r="J13" s="190">
        <v>8218037.1722222222</v>
      </c>
      <c r="K13" s="21">
        <v>0.10984977811879414</v>
      </c>
      <c r="L13" s="187">
        <v>4463907.6507115131</v>
      </c>
      <c r="M13" s="21">
        <v>4.4166327607863369E-2</v>
      </c>
      <c r="N13" s="190">
        <v>3970160.9105545618</v>
      </c>
      <c r="O13" s="21">
        <v>4.0475324503478002E-2</v>
      </c>
      <c r="P13" s="190">
        <v>5753647.9672897197</v>
      </c>
      <c r="Q13" s="21">
        <v>5.2853793007880061E-2</v>
      </c>
    </row>
    <row r="14" spans="1:17" ht="12.4" customHeight="1" x14ac:dyDescent="0.15">
      <c r="A14" s="79" t="s">
        <v>138</v>
      </c>
      <c r="B14" s="190">
        <v>12133502.101030927</v>
      </c>
      <c r="C14" s="21">
        <v>0.12675668969257323</v>
      </c>
      <c r="D14" s="190">
        <v>9244120.5882352944</v>
      </c>
      <c r="E14" s="21">
        <v>0.12496042726081014</v>
      </c>
      <c r="F14" s="190">
        <v>68978404.5</v>
      </c>
      <c r="G14" s="21">
        <v>0.88231664956662792</v>
      </c>
      <c r="H14" s="190">
        <v>1279549.3999999999</v>
      </c>
      <c r="I14" s="22">
        <v>1.7428737305556701E-2</v>
      </c>
      <c r="J14" s="190">
        <v>7233250.4888888886</v>
      </c>
      <c r="K14" s="21">
        <v>9.6686221372645043E-2</v>
      </c>
      <c r="L14" s="187">
        <v>13338113.712807244</v>
      </c>
      <c r="M14" s="21">
        <v>0.13196856790191036</v>
      </c>
      <c r="N14" s="190">
        <v>10545491.593917711</v>
      </c>
      <c r="O14" s="21">
        <v>0.10751004907075615</v>
      </c>
      <c r="P14" s="190">
        <v>20632860.275700934</v>
      </c>
      <c r="Q14" s="21">
        <v>0.18953626158086007</v>
      </c>
    </row>
    <row r="15" spans="1:17" ht="12.4" customHeight="1" x14ac:dyDescent="0.15">
      <c r="A15" s="78" t="s">
        <v>139</v>
      </c>
      <c r="B15" s="190">
        <v>301578027.13608247</v>
      </c>
      <c r="C15" s="21">
        <v>3.1505357715756985</v>
      </c>
      <c r="D15" s="190">
        <v>98999237.470588237</v>
      </c>
      <c r="E15" s="21">
        <v>1.3382546121870458</v>
      </c>
      <c r="F15" s="190">
        <v>53022780.5</v>
      </c>
      <c r="G15" s="21">
        <v>0.67822505290719981</v>
      </c>
      <c r="H15" s="190">
        <v>105129431.73333333</v>
      </c>
      <c r="I15" s="22">
        <v>1.4319675729305359</v>
      </c>
      <c r="J15" s="190">
        <v>164057763.67222223</v>
      </c>
      <c r="K15" s="21">
        <v>2.192945658480876</v>
      </c>
      <c r="L15" s="187">
        <v>338056017.88357049</v>
      </c>
      <c r="M15" s="21">
        <v>3.3447584502057635</v>
      </c>
      <c r="N15" s="190">
        <v>268809566.99284434</v>
      </c>
      <c r="O15" s="21">
        <v>2.7404819851886102</v>
      </c>
      <c r="P15" s="190">
        <v>518938102.21962619</v>
      </c>
      <c r="Q15" s="21">
        <v>4.7670360082071941</v>
      </c>
    </row>
    <row r="16" spans="1:17" ht="12.4" customHeight="1" x14ac:dyDescent="0.15">
      <c r="A16" s="79" t="s">
        <v>135</v>
      </c>
      <c r="B16" s="190">
        <v>278065401.34639174</v>
      </c>
      <c r="C16" s="21">
        <v>2.9049032586981349</v>
      </c>
      <c r="D16" s="190">
        <v>87547060.764705881</v>
      </c>
      <c r="E16" s="21">
        <v>1.1834460632749262</v>
      </c>
      <c r="F16" s="190">
        <v>1262250</v>
      </c>
      <c r="G16" s="21">
        <v>1.6145693699184879E-2</v>
      </c>
      <c r="H16" s="190">
        <v>99051702.200000003</v>
      </c>
      <c r="I16" s="22">
        <v>1.3491828430477424</v>
      </c>
      <c r="J16" s="190">
        <v>158854390.67222223</v>
      </c>
      <c r="K16" s="21">
        <v>2.1233926304839534</v>
      </c>
      <c r="L16" s="187">
        <v>310014681.69728333</v>
      </c>
      <c r="M16" s="21">
        <v>3.0673147982591584</v>
      </c>
      <c r="N16" s="190">
        <v>246097208.0644007</v>
      </c>
      <c r="O16" s="21">
        <v>2.508932151673219</v>
      </c>
      <c r="P16" s="190">
        <v>476976680.57943922</v>
      </c>
      <c r="Q16" s="21">
        <v>4.3815726801941786</v>
      </c>
    </row>
    <row r="17" spans="1:44" ht="12.4" customHeight="1" x14ac:dyDescent="0.15">
      <c r="A17" s="79" t="s">
        <v>136</v>
      </c>
      <c r="B17" s="190">
        <v>3050439.993814433</v>
      </c>
      <c r="C17" s="21">
        <v>3.1867442103866953E-2</v>
      </c>
      <c r="D17" s="190">
        <v>0</v>
      </c>
      <c r="E17" s="21">
        <v>0</v>
      </c>
      <c r="F17" s="190">
        <v>0</v>
      </c>
      <c r="G17" s="21">
        <v>0</v>
      </c>
      <c r="H17" s="190">
        <v>0</v>
      </c>
      <c r="I17" s="22">
        <v>0</v>
      </c>
      <c r="J17" s="190">
        <v>969200.7111111111</v>
      </c>
      <c r="K17" s="21">
        <v>1.2955220430007337E-2</v>
      </c>
      <c r="L17" s="187">
        <v>3602161.2755498057</v>
      </c>
      <c r="M17" s="21">
        <v>3.5640126866632933E-2</v>
      </c>
      <c r="N17" s="190">
        <v>2783096.0447227191</v>
      </c>
      <c r="O17" s="21">
        <v>2.8373337522675731E-2</v>
      </c>
      <c r="P17" s="190">
        <v>5741682.1355140191</v>
      </c>
      <c r="Q17" s="21">
        <v>5.2743873249244233E-2</v>
      </c>
    </row>
    <row r="18" spans="1:44" ht="12.4" customHeight="1" x14ac:dyDescent="0.15">
      <c r="A18" s="79" t="s">
        <v>137</v>
      </c>
      <c r="B18" s="190">
        <v>6647481.9216494849</v>
      </c>
      <c r="C18" s="21">
        <v>6.944514421008928E-2</v>
      </c>
      <c r="D18" s="190">
        <v>247058.82352941178</v>
      </c>
      <c r="E18" s="21">
        <v>3.3396985524051857E-3</v>
      </c>
      <c r="F18" s="190">
        <v>0</v>
      </c>
      <c r="G18" s="21">
        <v>0</v>
      </c>
      <c r="H18" s="190">
        <v>280000</v>
      </c>
      <c r="I18" s="22">
        <v>3.8138788901435749E-3</v>
      </c>
      <c r="J18" s="190">
        <v>2030063.4611111111</v>
      </c>
      <c r="K18" s="21">
        <v>2.7135679250015528E-2</v>
      </c>
      <c r="L18" s="187">
        <v>7863448.9534282014</v>
      </c>
      <c r="M18" s="21">
        <v>7.7801713158080973E-2</v>
      </c>
      <c r="N18" s="190">
        <v>7729950.5187835423</v>
      </c>
      <c r="O18" s="21">
        <v>7.8805938271123949E-2</v>
      </c>
      <c r="P18" s="190">
        <v>8212166.8271028036</v>
      </c>
      <c r="Q18" s="21">
        <v>7.5438081734140058E-2</v>
      </c>
    </row>
    <row r="19" spans="1:44" ht="12.4" customHeight="1" x14ac:dyDescent="0.15">
      <c r="A19" s="78" t="s">
        <v>138</v>
      </c>
      <c r="B19" s="190">
        <v>13814703.874226805</v>
      </c>
      <c r="C19" s="21">
        <v>0.14431992656360712</v>
      </c>
      <c r="D19" s="190">
        <v>11205117.882352941</v>
      </c>
      <c r="E19" s="21">
        <v>0.15146885035971447</v>
      </c>
      <c r="F19" s="190">
        <v>51760530.5</v>
      </c>
      <c r="G19" s="21">
        <v>0.66207935920801497</v>
      </c>
      <c r="H19" s="190">
        <v>5797729.5333333332</v>
      </c>
      <c r="I19" s="22">
        <v>7.8970850992649846E-2</v>
      </c>
      <c r="J19" s="190">
        <v>2204108.8277777778</v>
      </c>
      <c r="K19" s="21">
        <v>2.9462128316899899E-2</v>
      </c>
      <c r="L19" s="187">
        <v>16575725.957309185</v>
      </c>
      <c r="M19" s="21">
        <v>0.16400181192189148</v>
      </c>
      <c r="N19" s="190">
        <v>12199312.364937387</v>
      </c>
      <c r="O19" s="21">
        <v>0.12437055772159152</v>
      </c>
      <c r="P19" s="190">
        <v>28007572.677570093</v>
      </c>
      <c r="Q19" s="21">
        <v>0.25728137302963139</v>
      </c>
    </row>
    <row r="20" spans="1:44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87"/>
      <c r="M20" s="21"/>
      <c r="N20" s="190"/>
      <c r="O20" s="21"/>
      <c r="P20" s="190"/>
      <c r="Q20" s="21"/>
    </row>
    <row r="21" spans="1:44" ht="12.4" customHeight="1" x14ac:dyDescent="0.15">
      <c r="A21" s="79" t="s">
        <v>140</v>
      </c>
      <c r="B21" s="190">
        <v>5961432570.789691</v>
      </c>
      <c r="C21" s="21">
        <v>62.278100107188649</v>
      </c>
      <c r="D21" s="190">
        <v>3583570561.1176472</v>
      </c>
      <c r="E21" s="21">
        <v>48.442088586168943</v>
      </c>
      <c r="F21" s="190">
        <v>4587892356</v>
      </c>
      <c r="G21" s="21">
        <v>58.684654153145324</v>
      </c>
      <c r="H21" s="190">
        <v>3449660988.4666667</v>
      </c>
      <c r="I21" s="22">
        <v>46.98781865023156</v>
      </c>
      <c r="J21" s="190">
        <v>4351878859.9111109</v>
      </c>
      <c r="K21" s="21">
        <v>58.171180921032153</v>
      </c>
      <c r="L21" s="187">
        <v>6388526131.1034927</v>
      </c>
      <c r="M21" s="21">
        <v>63.208686226458767</v>
      </c>
      <c r="N21" s="190">
        <v>6287078106.1914129</v>
      </c>
      <c r="O21" s="21">
        <v>64.096023375350853</v>
      </c>
      <c r="P21" s="190">
        <v>6653523541.9719629</v>
      </c>
      <c r="Q21" s="21">
        <v>61.120172464443613</v>
      </c>
    </row>
    <row r="22" spans="1:44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87"/>
      <c r="M22" s="21"/>
      <c r="N22" s="190"/>
      <c r="O22" s="21"/>
      <c r="P22" s="190"/>
      <c r="Q22" s="21"/>
    </row>
    <row r="23" spans="1:44" ht="12.4" customHeight="1" x14ac:dyDescent="0.15">
      <c r="A23" s="78" t="s">
        <v>141</v>
      </c>
      <c r="B23" s="190">
        <v>1075920758.5030928</v>
      </c>
      <c r="C23" s="21">
        <v>11.239966217814965</v>
      </c>
      <c r="D23" s="190">
        <v>484896265.11764705</v>
      </c>
      <c r="E23" s="21">
        <v>6.5547440546574949</v>
      </c>
      <c r="F23" s="190">
        <v>1108341631</v>
      </c>
      <c r="G23" s="21">
        <v>14.177020786833824</v>
      </c>
      <c r="H23" s="190">
        <v>401770216.33333331</v>
      </c>
      <c r="I23" s="22">
        <v>5.4725105241504179</v>
      </c>
      <c r="J23" s="190">
        <v>654866511.31111109</v>
      </c>
      <c r="K23" s="21">
        <v>8.7535429029340879</v>
      </c>
      <c r="L23" s="187">
        <v>1186964976.9793015</v>
      </c>
      <c r="M23" s="21">
        <v>11.743944573757446</v>
      </c>
      <c r="N23" s="190">
        <v>953005798.86046517</v>
      </c>
      <c r="O23" s="21">
        <v>9.7157822646502296</v>
      </c>
      <c r="P23" s="190">
        <v>1798101334.775701</v>
      </c>
      <c r="Q23" s="21">
        <v>16.517603491858239</v>
      </c>
      <c r="S23" s="80">
        <f>B23-B24-B25-B26-B27-B33-B34-B35-B36-B37-B38-B39-B40-B41-B42-B43-B44-B45-B46-B47-B48-B49-B50-B51-B52-B53-B54-B55-B56-B57</f>
        <v>-1.1920928955078125E-7</v>
      </c>
      <c r="T23" s="80">
        <f t="shared" ref="T23:AN23" si="0">C23-C24-C25-C26-C27-C33-C34-C35-C36-C37-C38-C39-C40-C41-C42-C43-C44-C45-C46-C47-C48-C49-C50-C51-C52-C53-C54-C55-C56-C57</f>
        <v>-1.7763568394002505E-15</v>
      </c>
      <c r="U23" s="80">
        <f t="shared" si="0"/>
        <v>5.9604644775390625E-8</v>
      </c>
      <c r="V23" s="80">
        <f t="shared" si="0"/>
        <v>-4.4408920985006262E-16</v>
      </c>
      <c r="W23" s="80">
        <f t="shared" si="0"/>
        <v>0</v>
      </c>
      <c r="X23" s="80">
        <f t="shared" si="0"/>
        <v>0</v>
      </c>
      <c r="Y23" s="80">
        <f t="shared" si="0"/>
        <v>0</v>
      </c>
      <c r="Z23" s="80">
        <f t="shared" si="0"/>
        <v>0</v>
      </c>
      <c r="AA23" s="80">
        <f t="shared" si="0"/>
        <v>0</v>
      </c>
      <c r="AB23" s="80">
        <f t="shared" si="0"/>
        <v>0</v>
      </c>
      <c r="AC23" s="80">
        <f t="shared" si="0"/>
        <v>2.8312206268310547E-7</v>
      </c>
      <c r="AD23" s="80">
        <f t="shared" si="0"/>
        <v>0</v>
      </c>
      <c r="AE23" s="80">
        <f t="shared" si="0"/>
        <v>2.5331974029541016E-7</v>
      </c>
      <c r="AF23" s="80">
        <f t="shared" si="0"/>
        <v>0</v>
      </c>
      <c r="AG23" s="80">
        <f t="shared" si="0"/>
        <v>5.6624412536621094E-7</v>
      </c>
      <c r="AH23" s="80">
        <f t="shared" si="0"/>
        <v>0</v>
      </c>
      <c r="AI23" s="80">
        <f t="shared" si="0"/>
        <v>0</v>
      </c>
      <c r="AJ23" s="80">
        <f t="shared" si="0"/>
        <v>-1.1920928955078125E-7</v>
      </c>
      <c r="AK23" s="80">
        <f t="shared" si="0"/>
        <v>-1.7763568394002505E-15</v>
      </c>
      <c r="AL23" s="80">
        <f t="shared" si="0"/>
        <v>5.9604644775390625E-8</v>
      </c>
      <c r="AM23" s="80">
        <f t="shared" si="0"/>
        <v>-4.4408920985006262E-16</v>
      </c>
      <c r="AN23" s="80">
        <f t="shared" si="0"/>
        <v>0</v>
      </c>
      <c r="AO23" s="80">
        <f>X23-X24-X25-X26-X27-X33-X34-X35-X36-X37-X38-X39-X40-X41-X42-X43-X44-X45-X46-X47-X48-X49-X50-X51-X52-X53-X54-X55-X56-X57</f>
        <v>0</v>
      </c>
      <c r="AP23" s="80">
        <f>Y23-Y24-Y25-Y26-Y27-Y33-Y34-Y35-Y36-Y37-Y38-Y39-Y40-Y41-Y42-Y43-Y44-Y45-Y46-Y47-Y48-Y49-Y50-Y51-Y52-Y53-Y54-Y55-Y56-Y57</f>
        <v>0</v>
      </c>
      <c r="AQ23" s="80">
        <f>Z23-Z24-Z25-Z26-Z27-Z33-Z34-Z35-Z36-Z37-Z38-Z39-Z40-Z41-Z42-Z43-Z44-Z45-Z46-Z47-Z48-Z49-Z50-Z51-Z52-Z53-Z54-Z55-Z56-Z57</f>
        <v>0</v>
      </c>
      <c r="AR23" s="80">
        <f>AA23-AA24-AA25-AA26-AA27-AA33-AA34-AA35-AA36-AA37-AA38-AA39-AA40-AA41-AA42-AA43-AA44-AA45-AA46-AA47-AA48-AA49-AA50-AA51-AA52-AA53-AA54-AA55-AA56-AA57</f>
        <v>0</v>
      </c>
    </row>
    <row r="24" spans="1:44" ht="12.4" customHeight="1" x14ac:dyDescent="0.15">
      <c r="A24" s="78" t="s">
        <v>142</v>
      </c>
      <c r="B24" s="190">
        <v>9242082.6402061861</v>
      </c>
      <c r="C24" s="21">
        <v>9.655050879648315E-2</v>
      </c>
      <c r="D24" s="190">
        <v>905347.17647058819</v>
      </c>
      <c r="E24" s="21">
        <v>1.2238326935621447E-2</v>
      </c>
      <c r="F24" s="190">
        <v>0</v>
      </c>
      <c r="G24" s="21">
        <v>0</v>
      </c>
      <c r="H24" s="190">
        <v>1026060.1333333333</v>
      </c>
      <c r="I24" s="22">
        <v>1.3975961009063934E-2</v>
      </c>
      <c r="J24" s="190">
        <v>5012700.222222222</v>
      </c>
      <c r="K24" s="21">
        <v>6.7004321792115074E-2</v>
      </c>
      <c r="L24" s="187">
        <v>10410275.833117723</v>
      </c>
      <c r="M24" s="21">
        <v>0.10300026096203269</v>
      </c>
      <c r="N24" s="190">
        <v>11655849.298747763</v>
      </c>
      <c r="O24" s="21">
        <v>0.11883001554830021</v>
      </c>
      <c r="P24" s="190">
        <v>7156651.6869158875</v>
      </c>
      <c r="Q24" s="21">
        <v>6.5741976054181001E-2</v>
      </c>
    </row>
    <row r="25" spans="1:44" ht="12.4" customHeight="1" x14ac:dyDescent="0.15">
      <c r="A25" s="78" t="s">
        <v>143</v>
      </c>
      <c r="B25" s="190">
        <v>16449039.502061855</v>
      </c>
      <c r="C25" s="21">
        <v>0.17184039517548513</v>
      </c>
      <c r="D25" s="190">
        <v>10871239.294117646</v>
      </c>
      <c r="E25" s="21">
        <v>0.14695553720668006</v>
      </c>
      <c r="F25" s="190">
        <v>32301996</v>
      </c>
      <c r="G25" s="21">
        <v>0.41318132960055082</v>
      </c>
      <c r="H25" s="190">
        <v>8013805.0666666664</v>
      </c>
      <c r="I25" s="22">
        <v>0.10915600704816293</v>
      </c>
      <c r="J25" s="190">
        <v>5392323.388888889</v>
      </c>
      <c r="K25" s="21">
        <v>7.2078711181353006E-2</v>
      </c>
      <c r="L25" s="187">
        <v>19146363.569210868</v>
      </c>
      <c r="M25" s="21">
        <v>0.18943594537898675</v>
      </c>
      <c r="N25" s="190">
        <v>15842766.926654741</v>
      </c>
      <c r="O25" s="21">
        <v>0.16151514934434974</v>
      </c>
      <c r="P25" s="190">
        <v>27775851.995327104</v>
      </c>
      <c r="Q25" s="21">
        <v>0.25515275531708737</v>
      </c>
    </row>
    <row r="26" spans="1:44" ht="12.4" customHeight="1" x14ac:dyDescent="0.15">
      <c r="A26" s="78" t="s">
        <v>144</v>
      </c>
      <c r="B26" s="190">
        <v>19688923.92886598</v>
      </c>
      <c r="C26" s="21">
        <v>0.20568693193862772</v>
      </c>
      <c r="D26" s="190">
        <v>5236619</v>
      </c>
      <c r="E26" s="21">
        <v>7.0787712189180313E-2</v>
      </c>
      <c r="F26" s="190">
        <v>0</v>
      </c>
      <c r="G26" s="21">
        <v>0</v>
      </c>
      <c r="H26" s="190">
        <v>5934834.8666666662</v>
      </c>
      <c r="I26" s="22">
        <v>8.0838362194528765E-2</v>
      </c>
      <c r="J26" s="190">
        <v>23144962.449999999</v>
      </c>
      <c r="K26" s="21">
        <v>0.30937667187660317</v>
      </c>
      <c r="L26" s="187">
        <v>19201992.816300128</v>
      </c>
      <c r="M26" s="21">
        <v>0.18998634644992546</v>
      </c>
      <c r="N26" s="190">
        <v>15924376.524150269</v>
      </c>
      <c r="O26" s="21">
        <v>0.16234714961226038</v>
      </c>
      <c r="P26" s="190">
        <v>27763616.68224299</v>
      </c>
      <c r="Q26" s="21">
        <v>0.25504036006648967</v>
      </c>
    </row>
    <row r="27" spans="1:44" ht="12.4" customHeight="1" x14ac:dyDescent="0.15">
      <c r="A27" s="78" t="s">
        <v>145</v>
      </c>
      <c r="B27" s="190">
        <v>254309216.35979381</v>
      </c>
      <c r="C27" s="21">
        <v>2.656726323172677</v>
      </c>
      <c r="D27" s="190">
        <v>40402473</v>
      </c>
      <c r="E27" s="21">
        <v>0.54615365953779127</v>
      </c>
      <c r="F27" s="190">
        <v>26351371</v>
      </c>
      <c r="G27" s="21">
        <v>0.33706568803294368</v>
      </c>
      <c r="H27" s="190">
        <v>42275953.266666666</v>
      </c>
      <c r="I27" s="22">
        <v>0.57584059187298675</v>
      </c>
      <c r="J27" s="190">
        <v>162503074.08333334</v>
      </c>
      <c r="K27" s="21">
        <v>2.1721642598568467</v>
      </c>
      <c r="L27" s="187">
        <v>280391390.02975422</v>
      </c>
      <c r="M27" s="21">
        <v>2.7742191280557571</v>
      </c>
      <c r="N27" s="190">
        <v>185297959.46690518</v>
      </c>
      <c r="O27" s="21">
        <v>1.8890909482577329</v>
      </c>
      <c r="P27" s="190">
        <v>528789650.23831773</v>
      </c>
      <c r="Q27" s="21">
        <v>4.8575336686040966</v>
      </c>
    </row>
    <row r="28" spans="1:44" ht="12.4" customHeight="1" x14ac:dyDescent="0.15">
      <c r="A28" s="78" t="s">
        <v>146</v>
      </c>
      <c r="B28" s="190">
        <v>237133161.31649485</v>
      </c>
      <c r="C28" s="21">
        <v>2.4772909168788075</v>
      </c>
      <c r="D28" s="190">
        <v>38640548.117647059</v>
      </c>
      <c r="E28" s="21">
        <v>0.52233626295595936</v>
      </c>
      <c r="F28" s="190">
        <v>26157059.5</v>
      </c>
      <c r="G28" s="21">
        <v>0.33458021054335829</v>
      </c>
      <c r="H28" s="190">
        <v>40305013.266666666</v>
      </c>
      <c r="I28" s="22">
        <v>0.54899442594534542</v>
      </c>
      <c r="J28" s="190">
        <v>150981467.09444445</v>
      </c>
      <c r="K28" s="21">
        <v>2.0181559553459589</v>
      </c>
      <c r="L28" s="187">
        <v>261559654.69857699</v>
      </c>
      <c r="M28" s="21">
        <v>2.5878961444409914</v>
      </c>
      <c r="N28" s="190">
        <v>175166011.05545616</v>
      </c>
      <c r="O28" s="21">
        <v>1.7857969233944904</v>
      </c>
      <c r="P28" s="190">
        <v>487232770.57009345</v>
      </c>
      <c r="Q28" s="21">
        <v>4.4757865181832228</v>
      </c>
    </row>
    <row r="29" spans="1:44" ht="12.4" customHeight="1" x14ac:dyDescent="0.15">
      <c r="A29" s="78" t="s">
        <v>147</v>
      </c>
      <c r="B29" s="190">
        <v>23335.980412371133</v>
      </c>
      <c r="C29" s="21">
        <v>2.4378712783604064E-4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2">
        <v>0</v>
      </c>
      <c r="J29" s="190">
        <v>23163.022222222222</v>
      </c>
      <c r="K29" s="21">
        <v>3.0961807525917639E-4</v>
      </c>
      <c r="L29" s="187">
        <v>23889.46571798189</v>
      </c>
      <c r="M29" s="21">
        <v>2.363646499517149E-4</v>
      </c>
      <c r="N29" s="190">
        <v>26011.508050089444</v>
      </c>
      <c r="O29" s="21">
        <v>2.6518427158790891E-4</v>
      </c>
      <c r="P29" s="190">
        <v>18346.373831775702</v>
      </c>
      <c r="Q29" s="21">
        <v>1.6853228603185293E-4</v>
      </c>
    </row>
    <row r="30" spans="1:44" ht="12.4" customHeight="1" x14ac:dyDescent="0.15">
      <c r="A30" s="78" t="s">
        <v>148</v>
      </c>
      <c r="B30" s="190">
        <v>4660150.2804123713</v>
      </c>
      <c r="C30" s="21">
        <v>4.8683819238371381E-2</v>
      </c>
      <c r="D30" s="190">
        <v>157683.11764705883</v>
      </c>
      <c r="E30" s="21">
        <v>2.1315331799186955E-3</v>
      </c>
      <c r="F30" s="190">
        <v>194311.5</v>
      </c>
      <c r="G30" s="21">
        <v>2.4854774895853933E-3</v>
      </c>
      <c r="H30" s="190">
        <v>152799.33333333334</v>
      </c>
      <c r="I30" s="22">
        <v>2.0812791136714695E-3</v>
      </c>
      <c r="J30" s="190">
        <v>683569.3277777778</v>
      </c>
      <c r="K30" s="21">
        <v>9.1372109192951294E-3</v>
      </c>
      <c r="L30" s="187">
        <v>5685152.2380336355</v>
      </c>
      <c r="M30" s="21">
        <v>5.6249437912441795E-2</v>
      </c>
      <c r="N30" s="190">
        <v>2121669.794275492</v>
      </c>
      <c r="O30" s="21">
        <v>2.1630174531271754E-2</v>
      </c>
      <c r="P30" s="190">
        <v>14993501.238317758</v>
      </c>
      <c r="Q30" s="21">
        <v>0.13773234223204192</v>
      </c>
    </row>
    <row r="31" spans="1:44" ht="12.4" customHeight="1" x14ac:dyDescent="0.15">
      <c r="A31" s="78" t="s">
        <v>149</v>
      </c>
      <c r="B31" s="190">
        <v>1142897.3958762886</v>
      </c>
      <c r="C31" s="21">
        <v>1.1939660071203334E-2</v>
      </c>
      <c r="D31" s="190">
        <v>77647.058823529413</v>
      </c>
      <c r="E31" s="21">
        <v>1.0496195450416298E-3</v>
      </c>
      <c r="F31" s="190">
        <v>0</v>
      </c>
      <c r="G31" s="21">
        <v>0</v>
      </c>
      <c r="H31" s="190">
        <v>88000</v>
      </c>
      <c r="I31" s="22">
        <v>1.1986476511879807E-3</v>
      </c>
      <c r="J31" s="190">
        <v>1515736.3222222221</v>
      </c>
      <c r="K31" s="21">
        <v>2.0260713743849416E-2</v>
      </c>
      <c r="L31" s="187">
        <v>1079505.7386804656</v>
      </c>
      <c r="M31" s="21">
        <v>1.0680732631538761E-2</v>
      </c>
      <c r="N31" s="190">
        <v>1124660.778175313</v>
      </c>
      <c r="O31" s="21">
        <v>1.1465784631540641E-2</v>
      </c>
      <c r="P31" s="190">
        <v>961554.02336448594</v>
      </c>
      <c r="Q31" s="21">
        <v>8.8329660774746042E-3</v>
      </c>
    </row>
    <row r="32" spans="1:44" ht="12.4" customHeight="1" x14ac:dyDescent="0.15">
      <c r="A32" s="78" t="s">
        <v>150</v>
      </c>
      <c r="B32" s="190">
        <v>11349671.386597939</v>
      </c>
      <c r="C32" s="21">
        <v>0.11856813985645882</v>
      </c>
      <c r="D32" s="190">
        <v>1526594.705882353</v>
      </c>
      <c r="E32" s="21">
        <v>2.0636243856871461E-2</v>
      </c>
      <c r="F32" s="190">
        <v>0</v>
      </c>
      <c r="G32" s="21">
        <v>0</v>
      </c>
      <c r="H32" s="190">
        <v>1730140.6666666667</v>
      </c>
      <c r="I32" s="22">
        <v>2.3566239162781898E-2</v>
      </c>
      <c r="J32" s="190">
        <v>9299138.3166666664</v>
      </c>
      <c r="K32" s="21">
        <v>0.12430076177248371</v>
      </c>
      <c r="L32" s="187">
        <v>12043187.88874515</v>
      </c>
      <c r="M32" s="21">
        <v>0.11915644842083353</v>
      </c>
      <c r="N32" s="190">
        <v>6859606.3309481218</v>
      </c>
      <c r="O32" s="21">
        <v>6.9932881428842464E-2</v>
      </c>
      <c r="P32" s="190">
        <v>25583478.03271028</v>
      </c>
      <c r="Q32" s="21">
        <v>0.23501330982532592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2">
        <v>0</v>
      </c>
      <c r="J33" s="190">
        <v>0</v>
      </c>
      <c r="K33" s="21">
        <v>0</v>
      </c>
      <c r="L33" s="187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315583.98969072168</v>
      </c>
      <c r="C34" s="21">
        <v>3.2968537459413484E-3</v>
      </c>
      <c r="D34" s="190">
        <v>0</v>
      </c>
      <c r="E34" s="21">
        <v>0</v>
      </c>
      <c r="F34" s="190">
        <v>0</v>
      </c>
      <c r="G34" s="21">
        <v>0</v>
      </c>
      <c r="H34" s="190">
        <v>0</v>
      </c>
      <c r="I34" s="22">
        <v>0</v>
      </c>
      <c r="J34" s="190">
        <v>5545.5555555555557</v>
      </c>
      <c r="K34" s="21">
        <v>7.4126952039387946E-5</v>
      </c>
      <c r="L34" s="187">
        <v>394719.62483829237</v>
      </c>
      <c r="M34" s="21">
        <v>3.9053935762049657E-3</v>
      </c>
      <c r="N34" s="190">
        <v>208944.54382826475</v>
      </c>
      <c r="O34" s="21">
        <v>2.1301651004112299E-3</v>
      </c>
      <c r="P34" s="190">
        <v>879991.91588785045</v>
      </c>
      <c r="Q34" s="21">
        <v>8.083725461718403E-3</v>
      </c>
    </row>
    <row r="35" spans="1:17" ht="12.4" customHeight="1" x14ac:dyDescent="0.15">
      <c r="A35" s="78" t="s">
        <v>153</v>
      </c>
      <c r="B35" s="190">
        <v>6110469.9463917529</v>
      </c>
      <c r="C35" s="21">
        <v>6.3835068920848878E-2</v>
      </c>
      <c r="D35" s="190">
        <v>123310.76470588235</v>
      </c>
      <c r="E35" s="21">
        <v>1.6668936429837143E-3</v>
      </c>
      <c r="F35" s="190">
        <v>0</v>
      </c>
      <c r="G35" s="21">
        <v>0</v>
      </c>
      <c r="H35" s="190">
        <v>139752.20000000001</v>
      </c>
      <c r="I35" s="22">
        <v>1.9035641622540105E-3</v>
      </c>
      <c r="J35" s="190">
        <v>420368.41111111111</v>
      </c>
      <c r="K35" s="21">
        <v>5.6190274783362729E-3</v>
      </c>
      <c r="L35" s="187">
        <v>7567132.2781371279</v>
      </c>
      <c r="M35" s="21">
        <v>7.486992774032207E-2</v>
      </c>
      <c r="N35" s="190">
        <v>5635033.3631484797</v>
      </c>
      <c r="O35" s="21">
        <v>5.7448503750821778E-2</v>
      </c>
      <c r="P35" s="190">
        <v>12614063.556074766</v>
      </c>
      <c r="Q35" s="21">
        <v>0.1158745039618876</v>
      </c>
    </row>
    <row r="36" spans="1:17" ht="12.4" customHeight="1" x14ac:dyDescent="0.15">
      <c r="A36" s="78" t="s">
        <v>154</v>
      </c>
      <c r="B36" s="190">
        <v>429676.91443298967</v>
      </c>
      <c r="C36" s="21">
        <v>4.4887636609233549E-3</v>
      </c>
      <c r="D36" s="190">
        <v>0</v>
      </c>
      <c r="E36" s="21">
        <v>0</v>
      </c>
      <c r="F36" s="190">
        <v>0</v>
      </c>
      <c r="G36" s="21">
        <v>0</v>
      </c>
      <c r="H36" s="190">
        <v>0</v>
      </c>
      <c r="I36" s="22">
        <v>0</v>
      </c>
      <c r="J36" s="190">
        <v>415466.86666666664</v>
      </c>
      <c r="K36" s="21">
        <v>5.5535089660227015E-3</v>
      </c>
      <c r="L36" s="187">
        <v>442435.40879689524</v>
      </c>
      <c r="M36" s="21">
        <v>4.3774980889508272E-3</v>
      </c>
      <c r="N36" s="190">
        <v>511963.67799642216</v>
      </c>
      <c r="O36" s="21">
        <v>5.2194096077594057E-3</v>
      </c>
      <c r="P36" s="190">
        <v>260817.17289719626</v>
      </c>
      <c r="Q36" s="21">
        <v>2.3959020342536599E-3</v>
      </c>
    </row>
    <row r="37" spans="1:17" ht="12.4" customHeight="1" x14ac:dyDescent="0.15">
      <c r="A37" s="78" t="s">
        <v>155</v>
      </c>
      <c r="B37" s="190">
        <v>6799223.4123711344</v>
      </c>
      <c r="C37" s="21">
        <v>7.1030362467170927E-2</v>
      </c>
      <c r="D37" s="190">
        <v>2234124</v>
      </c>
      <c r="E37" s="21">
        <v>3.020050278756967E-2</v>
      </c>
      <c r="F37" s="190">
        <v>18990054</v>
      </c>
      <c r="G37" s="21">
        <v>0.24290560127944594</v>
      </c>
      <c r="H37" s="190">
        <v>0</v>
      </c>
      <c r="I37" s="22">
        <v>0</v>
      </c>
      <c r="J37" s="190">
        <v>12948650.405555556</v>
      </c>
      <c r="K37" s="21">
        <v>0.17308346800814989</v>
      </c>
      <c r="L37" s="187">
        <v>5467670.8007761966</v>
      </c>
      <c r="M37" s="21">
        <v>5.4097655851043189E-2</v>
      </c>
      <c r="N37" s="190">
        <v>6536638.2808586759</v>
      </c>
      <c r="O37" s="21">
        <v>6.6640260065090259E-2</v>
      </c>
      <c r="P37" s="190">
        <v>2675367.8971962617</v>
      </c>
      <c r="Q37" s="21">
        <v>2.4576293485843417E-2</v>
      </c>
    </row>
    <row r="38" spans="1:17" ht="12.4" customHeight="1" x14ac:dyDescent="0.15">
      <c r="A38" s="78" t="s">
        <v>156</v>
      </c>
      <c r="B38" s="190">
        <v>56371459.104123712</v>
      </c>
      <c r="C38" s="21">
        <v>0.58890330999916951</v>
      </c>
      <c r="D38" s="190">
        <v>29171629.117647059</v>
      </c>
      <c r="E38" s="21">
        <v>0.39433704954848003</v>
      </c>
      <c r="F38" s="190">
        <v>142037697</v>
      </c>
      <c r="G38" s="21">
        <v>1.8168327585657604</v>
      </c>
      <c r="H38" s="190">
        <v>14122820.066666666</v>
      </c>
      <c r="I38" s="22">
        <v>0.19236687614841455</v>
      </c>
      <c r="J38" s="190">
        <v>22474488.888888888</v>
      </c>
      <c r="K38" s="21">
        <v>0.300414510915404</v>
      </c>
      <c r="L38" s="187">
        <v>64862858.520051748</v>
      </c>
      <c r="M38" s="21">
        <v>0.64175930219400412</v>
      </c>
      <c r="N38" s="190">
        <v>53976169.457960643</v>
      </c>
      <c r="O38" s="21">
        <v>0.55028071241588816</v>
      </c>
      <c r="P38" s="190">
        <v>93300518.266355142</v>
      </c>
      <c r="Q38" s="21">
        <v>0.85707125427431574</v>
      </c>
    </row>
    <row r="39" spans="1:17" ht="12.4" customHeight="1" x14ac:dyDescent="0.15">
      <c r="A39" s="78" t="s">
        <v>157</v>
      </c>
      <c r="B39" s="190">
        <v>93236133.715463921</v>
      </c>
      <c r="C39" s="21">
        <v>0.97402246862446884</v>
      </c>
      <c r="D39" s="190">
        <v>48909561.764705881</v>
      </c>
      <c r="E39" s="21">
        <v>0.66115101776526763</v>
      </c>
      <c r="F39" s="190">
        <v>108685126.5</v>
      </c>
      <c r="G39" s="21">
        <v>1.3902133191730335</v>
      </c>
      <c r="H39" s="190">
        <v>40939486.466666669</v>
      </c>
      <c r="I39" s="22">
        <v>0.55763658288763773</v>
      </c>
      <c r="J39" s="190">
        <v>68853970.48888889</v>
      </c>
      <c r="K39" s="21">
        <v>0.92036495117935668</v>
      </c>
      <c r="L39" s="187">
        <v>99888580.163001299</v>
      </c>
      <c r="M39" s="21">
        <v>0.98830712930636988</v>
      </c>
      <c r="N39" s="190">
        <v>87556163.354203939</v>
      </c>
      <c r="O39" s="21">
        <v>0.89262480888864482</v>
      </c>
      <c r="P39" s="190">
        <v>132102696.96728972</v>
      </c>
      <c r="Q39" s="21">
        <v>1.2135133468342514</v>
      </c>
    </row>
    <row r="40" spans="1:17" ht="12.4" customHeight="1" x14ac:dyDescent="0.15">
      <c r="A40" s="78" t="s">
        <v>158</v>
      </c>
      <c r="B40" s="190">
        <v>96002251.671134025</v>
      </c>
      <c r="C40" s="21">
        <v>1.0029196454197933</v>
      </c>
      <c r="D40" s="190">
        <v>40349767.470588237</v>
      </c>
      <c r="E40" s="21">
        <v>0.54544119528427604</v>
      </c>
      <c r="F40" s="190">
        <v>186784322.5</v>
      </c>
      <c r="G40" s="21">
        <v>2.3891958478073017</v>
      </c>
      <c r="H40" s="190">
        <v>20825160.133333333</v>
      </c>
      <c r="I40" s="22">
        <v>0.28365942362992697</v>
      </c>
      <c r="J40" s="190">
        <v>47140710.538888887</v>
      </c>
      <c r="K40" s="21">
        <v>0.63012572035604042</v>
      </c>
      <c r="L40" s="187">
        <v>108604023.5148771</v>
      </c>
      <c r="M40" s="21">
        <v>1.074538556218924</v>
      </c>
      <c r="N40" s="190">
        <v>84374839.661896244</v>
      </c>
      <c r="O40" s="21">
        <v>0.86019158723900391</v>
      </c>
      <c r="P40" s="190">
        <v>171894274.79439253</v>
      </c>
      <c r="Q40" s="21">
        <v>1.5790441943743263</v>
      </c>
    </row>
    <row r="41" spans="1:17" ht="12.4" customHeight="1" x14ac:dyDescent="0.15">
      <c r="A41" s="78" t="s">
        <v>159</v>
      </c>
      <c r="B41" s="190">
        <v>27847.361855670104</v>
      </c>
      <c r="C41" s="21">
        <v>2.9091678363792935E-4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2">
        <v>0</v>
      </c>
      <c r="J41" s="190">
        <v>0</v>
      </c>
      <c r="K41" s="21">
        <v>0</v>
      </c>
      <c r="L41" s="187">
        <v>34944.296248382925</v>
      </c>
      <c r="M41" s="21">
        <v>3.4574219650048338E-4</v>
      </c>
      <c r="N41" s="190">
        <v>15062.552772808587</v>
      </c>
      <c r="O41" s="21">
        <v>1.5356095761998498E-4</v>
      </c>
      <c r="P41" s="190">
        <v>86878.383177570096</v>
      </c>
      <c r="Q41" s="21">
        <v>7.9807664762110745E-4</v>
      </c>
    </row>
    <row r="42" spans="1:17" ht="12.4" customHeight="1" x14ac:dyDescent="0.15">
      <c r="A42" s="78" t="s">
        <v>160</v>
      </c>
      <c r="B42" s="190">
        <v>14743758.037113402</v>
      </c>
      <c r="C42" s="21">
        <v>0.1540256017472463</v>
      </c>
      <c r="D42" s="190">
        <v>29617588.235294119</v>
      </c>
      <c r="E42" s="21">
        <v>0.40036544796129964</v>
      </c>
      <c r="F42" s="190">
        <v>0</v>
      </c>
      <c r="G42" s="21">
        <v>0</v>
      </c>
      <c r="H42" s="190">
        <v>33566600</v>
      </c>
      <c r="I42" s="22">
        <v>0.457210525549619</v>
      </c>
      <c r="J42" s="190">
        <v>9371890.583333334</v>
      </c>
      <c r="K42" s="21">
        <v>0.12527323490487424</v>
      </c>
      <c r="L42" s="187">
        <v>15667536.857697284</v>
      </c>
      <c r="M42" s="21">
        <v>0.15501610243998581</v>
      </c>
      <c r="N42" s="190">
        <v>20442590.991055455</v>
      </c>
      <c r="O42" s="21">
        <v>0.20840981579743315</v>
      </c>
      <c r="P42" s="190">
        <v>3194381.4345794395</v>
      </c>
      <c r="Q42" s="21">
        <v>2.9344022451725901E-2</v>
      </c>
    </row>
    <row r="43" spans="1:17" ht="12.4" customHeight="1" x14ac:dyDescent="0.15">
      <c r="A43" s="78" t="s">
        <v>161</v>
      </c>
      <c r="B43" s="190">
        <v>33380657.170103092</v>
      </c>
      <c r="C43" s="21">
        <v>0.34872220463747394</v>
      </c>
      <c r="D43" s="190">
        <v>11818343.294117646</v>
      </c>
      <c r="E43" s="21">
        <v>0.15975832567863524</v>
      </c>
      <c r="F43" s="190">
        <v>0</v>
      </c>
      <c r="G43" s="21">
        <v>0</v>
      </c>
      <c r="H43" s="190">
        <v>13394122.4</v>
      </c>
      <c r="I43" s="22">
        <v>0.18244128811913998</v>
      </c>
      <c r="J43" s="190">
        <v>18910818.73888889</v>
      </c>
      <c r="K43" s="21">
        <v>0.25277924630632298</v>
      </c>
      <c r="L43" s="187">
        <v>37224292.685640365</v>
      </c>
      <c r="M43" s="21">
        <v>0.36830069848396918</v>
      </c>
      <c r="N43" s="190">
        <v>34237293.720930234</v>
      </c>
      <c r="O43" s="21">
        <v>0.34904519103785492</v>
      </c>
      <c r="P43" s="190">
        <v>45026780.635514021</v>
      </c>
      <c r="Q43" s="21">
        <v>0.41362213278434407</v>
      </c>
    </row>
    <row r="44" spans="1:17" ht="12.4" customHeight="1" x14ac:dyDescent="0.15">
      <c r="A44" s="78" t="s">
        <v>162</v>
      </c>
      <c r="B44" s="190">
        <v>48647457.188659795</v>
      </c>
      <c r="C44" s="21">
        <v>0.50821193945907506</v>
      </c>
      <c r="D44" s="190">
        <v>10915883.823529411</v>
      </c>
      <c r="E44" s="21">
        <v>0.14755903425292716</v>
      </c>
      <c r="F44" s="190">
        <v>23047020</v>
      </c>
      <c r="G44" s="21">
        <v>0.29479906959713842</v>
      </c>
      <c r="H44" s="190">
        <v>9298399</v>
      </c>
      <c r="I44" s="22">
        <v>0.1266534559222576</v>
      </c>
      <c r="J44" s="190">
        <v>41024409.694444448</v>
      </c>
      <c r="K44" s="21">
        <v>0.54836966637504636</v>
      </c>
      <c r="L44" s="187">
        <v>51252354.078913324</v>
      </c>
      <c r="M44" s="21">
        <v>0.50709567447316983</v>
      </c>
      <c r="N44" s="190">
        <v>44231532.642218247</v>
      </c>
      <c r="O44" s="21">
        <v>0.45093528381193293</v>
      </c>
      <c r="P44" s="190">
        <v>69591789.514018685</v>
      </c>
      <c r="Q44" s="21">
        <v>0.6392796463970194</v>
      </c>
    </row>
    <row r="45" spans="1:17" ht="12.4" customHeight="1" x14ac:dyDescent="0.15">
      <c r="A45" s="78" t="s">
        <v>163</v>
      </c>
      <c r="B45" s="190">
        <v>16815635.529896908</v>
      </c>
      <c r="C45" s="21">
        <v>0.17567016324705201</v>
      </c>
      <c r="D45" s="190">
        <v>7719053.176470588</v>
      </c>
      <c r="E45" s="21">
        <v>0.10434482910232309</v>
      </c>
      <c r="F45" s="190">
        <v>18135905</v>
      </c>
      <c r="G45" s="21">
        <v>0.23198000957616602</v>
      </c>
      <c r="H45" s="190">
        <v>6330139.5999999996</v>
      </c>
      <c r="I45" s="22">
        <v>8.6222806400363894E-2</v>
      </c>
      <c r="J45" s="190">
        <v>7487640.7999999998</v>
      </c>
      <c r="K45" s="21">
        <v>0.10008663422616468</v>
      </c>
      <c r="L45" s="187">
        <v>19187797.174644243</v>
      </c>
      <c r="M45" s="21">
        <v>0.18984589341885127</v>
      </c>
      <c r="N45" s="190">
        <v>14397985.291592129</v>
      </c>
      <c r="O45" s="21">
        <v>0.14678577014957639</v>
      </c>
      <c r="P45" s="190">
        <v>31699502.046728972</v>
      </c>
      <c r="Q45" s="21">
        <v>0.29119593849950226</v>
      </c>
    </row>
    <row r="46" spans="1:17" ht="12.4" customHeight="1" x14ac:dyDescent="0.15">
      <c r="A46" s="79" t="s">
        <v>164</v>
      </c>
      <c r="B46" s="190">
        <v>37755771.320618555</v>
      </c>
      <c r="C46" s="21">
        <v>0.39442829856886696</v>
      </c>
      <c r="D46" s="190">
        <v>65898224.764705881</v>
      </c>
      <c r="E46" s="21">
        <v>0.89080083321355152</v>
      </c>
      <c r="F46" s="190">
        <v>3024644.5</v>
      </c>
      <c r="G46" s="21">
        <v>3.8688836320795568E-2</v>
      </c>
      <c r="H46" s="190">
        <v>74281368.799999997</v>
      </c>
      <c r="I46" s="22">
        <v>1.0117862299903198</v>
      </c>
      <c r="J46" s="190">
        <v>13367855.572222222</v>
      </c>
      <c r="K46" s="21">
        <v>0.17868694650058572</v>
      </c>
      <c r="L46" s="187">
        <v>42815801.238033637</v>
      </c>
      <c r="M46" s="21">
        <v>0.42362361684851202</v>
      </c>
      <c r="N46" s="190">
        <v>45104254.930232555</v>
      </c>
      <c r="O46" s="21">
        <v>0.4598325851064195</v>
      </c>
      <c r="P46" s="190">
        <v>36838017.9953271</v>
      </c>
      <c r="Q46" s="21">
        <v>0.33839904509533897</v>
      </c>
    </row>
    <row r="47" spans="1:17" ht="12.4" customHeight="1" x14ac:dyDescent="0.15">
      <c r="A47" s="78" t="s">
        <v>165</v>
      </c>
      <c r="B47" s="190">
        <v>14918214.259793814</v>
      </c>
      <c r="C47" s="21">
        <v>0.15584811705231727</v>
      </c>
      <c r="D47" s="190">
        <v>8556429.4117647056</v>
      </c>
      <c r="E47" s="21">
        <v>0.11566433658187418</v>
      </c>
      <c r="F47" s="190">
        <v>0</v>
      </c>
      <c r="G47" s="21">
        <v>0</v>
      </c>
      <c r="H47" s="190">
        <v>9697286.666666666</v>
      </c>
      <c r="I47" s="22">
        <v>0.1320867032488241</v>
      </c>
      <c r="J47" s="190">
        <v>9655326.4388888888</v>
      </c>
      <c r="K47" s="21">
        <v>0.12906189698940812</v>
      </c>
      <c r="L47" s="187">
        <v>16283634.893919794</v>
      </c>
      <c r="M47" s="21">
        <v>0.16111183511089525</v>
      </c>
      <c r="N47" s="190">
        <v>13832179.47763864</v>
      </c>
      <c r="O47" s="21">
        <v>0.14101744628521115</v>
      </c>
      <c r="P47" s="190">
        <v>22687203.014018692</v>
      </c>
      <c r="Q47" s="21">
        <v>0.208407733467145</v>
      </c>
    </row>
    <row r="48" spans="1:17" ht="12.4" customHeight="1" x14ac:dyDescent="0.15">
      <c r="A48" s="78" t="s">
        <v>166</v>
      </c>
      <c r="B48" s="190">
        <v>2945007.8309278348</v>
      </c>
      <c r="C48" s="21">
        <v>3.0766009735589874E-2</v>
      </c>
      <c r="D48" s="190">
        <v>352595.17647058825</v>
      </c>
      <c r="E48" s="21">
        <v>4.7663207637013965E-3</v>
      </c>
      <c r="F48" s="190">
        <v>1227256</v>
      </c>
      <c r="G48" s="21">
        <v>1.5698078404822215E-2</v>
      </c>
      <c r="H48" s="190">
        <v>235973.73333333334</v>
      </c>
      <c r="I48" s="22">
        <v>3.2141972863870332E-3</v>
      </c>
      <c r="J48" s="190">
        <v>624678.79444444447</v>
      </c>
      <c r="K48" s="21">
        <v>8.3500263538820695E-3</v>
      </c>
      <c r="L48" s="187">
        <v>3542330.2652005176</v>
      </c>
      <c r="M48" s="21">
        <v>3.5048153149664363E-2</v>
      </c>
      <c r="N48" s="190">
        <v>2689750.2593917712</v>
      </c>
      <c r="O48" s="21">
        <v>2.7421688197264794E-2</v>
      </c>
      <c r="P48" s="190">
        <v>5769396.7289719628</v>
      </c>
      <c r="Q48" s="21">
        <v>5.2998463275302721E-2</v>
      </c>
    </row>
    <row r="49" spans="1:17" ht="12.4" customHeight="1" x14ac:dyDescent="0.15">
      <c r="A49" s="78" t="s">
        <v>167</v>
      </c>
      <c r="B49" s="190">
        <v>187267705.53092784</v>
      </c>
      <c r="C49" s="21">
        <v>1.9563547475223282</v>
      </c>
      <c r="D49" s="190">
        <v>90376670.294117644</v>
      </c>
      <c r="E49" s="21">
        <v>1.2216962367123601</v>
      </c>
      <c r="F49" s="190">
        <v>482395451.5</v>
      </c>
      <c r="G49" s="21">
        <v>6.1704172721719113</v>
      </c>
      <c r="H49" s="190">
        <v>38107499.466666669</v>
      </c>
      <c r="I49" s="22">
        <v>0.51906209918599122</v>
      </c>
      <c r="J49" s="190">
        <v>105260004.01666667</v>
      </c>
      <c r="K49" s="21">
        <v>1.4070011906368081</v>
      </c>
      <c r="L49" s="187">
        <v>208494786.86545926</v>
      </c>
      <c r="M49" s="21">
        <v>2.0628672861912287</v>
      </c>
      <c r="N49" s="190">
        <v>158287158.63506261</v>
      </c>
      <c r="O49" s="21">
        <v>1.6137190040473079</v>
      </c>
      <c r="P49" s="190">
        <v>339644619.48598129</v>
      </c>
      <c r="Q49" s="21">
        <v>3.1200216830450911</v>
      </c>
    </row>
    <row r="50" spans="1:17" ht="12.4" customHeight="1" x14ac:dyDescent="0.15">
      <c r="A50" s="78" t="s">
        <v>168</v>
      </c>
      <c r="B50" s="190">
        <v>2376181.1</v>
      </c>
      <c r="C50" s="21">
        <v>2.4823570955698437E-2</v>
      </c>
      <c r="D50" s="190">
        <v>141176.4705882353</v>
      </c>
      <c r="E50" s="21">
        <v>1.9083991728029634E-3</v>
      </c>
      <c r="F50" s="190">
        <v>0</v>
      </c>
      <c r="G50" s="21">
        <v>0</v>
      </c>
      <c r="H50" s="190">
        <v>160000</v>
      </c>
      <c r="I50" s="22">
        <v>2.1793593657963282E-3</v>
      </c>
      <c r="J50" s="190">
        <v>1251157.45</v>
      </c>
      <c r="K50" s="21">
        <v>1.6724111292503632E-2</v>
      </c>
      <c r="L50" s="187">
        <v>2687305.7257438549</v>
      </c>
      <c r="M50" s="21">
        <v>2.6588458891342003E-2</v>
      </c>
      <c r="N50" s="190">
        <v>3163977.3130590338</v>
      </c>
      <c r="O50" s="21">
        <v>3.2256377349153501E-2</v>
      </c>
      <c r="P50" s="190">
        <v>1442168.2616822431</v>
      </c>
      <c r="Q50" s="21">
        <v>1.3247953857940519E-2</v>
      </c>
    </row>
    <row r="51" spans="1:17" ht="12.4" customHeight="1" x14ac:dyDescent="0.15">
      <c r="A51" s="78" t="s">
        <v>169</v>
      </c>
      <c r="B51" s="190">
        <v>6131583.8793814434</v>
      </c>
      <c r="C51" s="21">
        <v>6.4055642686764044E-2</v>
      </c>
      <c r="D51" s="190">
        <v>2660285.2941176472</v>
      </c>
      <c r="E51" s="21">
        <v>3.5961277637557534E-2</v>
      </c>
      <c r="F51" s="190">
        <v>0</v>
      </c>
      <c r="G51" s="21">
        <v>0</v>
      </c>
      <c r="H51" s="190">
        <v>3014990</v>
      </c>
      <c r="I51" s="22">
        <v>4.1067166839264202E-2</v>
      </c>
      <c r="J51" s="190">
        <v>2433836.4277777779</v>
      </c>
      <c r="K51" s="21">
        <v>3.253287688604263E-2</v>
      </c>
      <c r="L51" s="187">
        <v>7068979.2445019409</v>
      </c>
      <c r="M51" s="21">
        <v>6.9941154162563191E-2</v>
      </c>
      <c r="N51" s="190">
        <v>5486431.7173524154</v>
      </c>
      <c r="O51" s="21">
        <v>5.5933527413374921E-2</v>
      </c>
      <c r="P51" s="190">
        <v>11202830.028037382</v>
      </c>
      <c r="Q51" s="21">
        <v>0.10291072077586071</v>
      </c>
    </row>
    <row r="52" spans="1:17" ht="12.4" customHeight="1" x14ac:dyDescent="0.15">
      <c r="A52" s="78" t="s">
        <v>170</v>
      </c>
      <c r="B52" s="190">
        <v>903637.53402061854</v>
      </c>
      <c r="C52" s="21">
        <v>9.4401518655262365E-3</v>
      </c>
      <c r="D52" s="190">
        <v>171470.58823529413</v>
      </c>
      <c r="E52" s="21">
        <v>2.3179098286335992E-3</v>
      </c>
      <c r="F52" s="190">
        <v>0</v>
      </c>
      <c r="G52" s="21">
        <v>0</v>
      </c>
      <c r="H52" s="190">
        <v>194333.33333333334</v>
      </c>
      <c r="I52" s="22">
        <v>2.6470135630401242E-3</v>
      </c>
      <c r="J52" s="190">
        <v>317747.64444444445</v>
      </c>
      <c r="K52" s="21">
        <v>4.2473047405982055E-3</v>
      </c>
      <c r="L52" s="187">
        <v>1056169.2522639069</v>
      </c>
      <c r="M52" s="21">
        <v>1.0449839211482031E-2</v>
      </c>
      <c r="N52" s="190">
        <v>1032322.6475849731</v>
      </c>
      <c r="O52" s="21">
        <v>1.05244082279413E-2</v>
      </c>
      <c r="P52" s="190">
        <v>1118460.1495327102</v>
      </c>
      <c r="Q52" s="21">
        <v>1.0274327099440313E-2</v>
      </c>
    </row>
    <row r="53" spans="1:17" ht="12.4" customHeight="1" x14ac:dyDescent="0.15">
      <c r="A53" s="78" t="s">
        <v>171</v>
      </c>
      <c r="B53" s="190">
        <v>11280363.018556701</v>
      </c>
      <c r="C53" s="21">
        <v>0.11784408679842578</v>
      </c>
      <c r="D53" s="190">
        <v>4038416.4705882352</v>
      </c>
      <c r="E53" s="21">
        <v>5.4590617117656517E-2</v>
      </c>
      <c r="F53" s="190">
        <v>0</v>
      </c>
      <c r="G53" s="21">
        <v>0</v>
      </c>
      <c r="H53" s="190">
        <v>4576872</v>
      </c>
      <c r="I53" s="22">
        <v>6.2341555370318581E-2</v>
      </c>
      <c r="J53" s="190">
        <v>4404828.5222222218</v>
      </c>
      <c r="K53" s="21">
        <v>5.8878954387426415E-2</v>
      </c>
      <c r="L53" s="187">
        <v>13040659.655886158</v>
      </c>
      <c r="M53" s="21">
        <v>0.12902552912193679</v>
      </c>
      <c r="N53" s="190">
        <v>13596458.31842576</v>
      </c>
      <c r="O53" s="21">
        <v>0.13861429673373751</v>
      </c>
      <c r="P53" s="190">
        <v>11588830.439252336</v>
      </c>
      <c r="Q53" s="21">
        <v>0.10645657306840581</v>
      </c>
    </row>
    <row r="54" spans="1:17" ht="12.4" customHeight="1" x14ac:dyDescent="0.15">
      <c r="A54" s="78" t="s">
        <v>172</v>
      </c>
      <c r="B54" s="190">
        <v>4236946.7092783507</v>
      </c>
      <c r="C54" s="21">
        <v>4.4262681524267711E-2</v>
      </c>
      <c r="D54" s="190">
        <v>31845920.529411763</v>
      </c>
      <c r="E54" s="21">
        <v>0.43048765946797135</v>
      </c>
      <c r="F54" s="190">
        <v>0</v>
      </c>
      <c r="G54" s="21">
        <v>0</v>
      </c>
      <c r="H54" s="190">
        <v>36092043.266666666</v>
      </c>
      <c r="I54" s="22">
        <v>0.49160957827460194</v>
      </c>
      <c r="J54" s="190">
        <v>249584.65</v>
      </c>
      <c r="K54" s="21">
        <v>3.3361760052666163E-3</v>
      </c>
      <c r="L54" s="187">
        <v>4558256.6908150064</v>
      </c>
      <c r="M54" s="21">
        <v>4.5099826000025246E-2</v>
      </c>
      <c r="N54" s="190">
        <v>3812658.6976744188</v>
      </c>
      <c r="O54" s="21">
        <v>3.8869607929272659E-2</v>
      </c>
      <c r="P54" s="190">
        <v>6505870.1401869161</v>
      </c>
      <c r="Q54" s="21">
        <v>5.9763808227489376E-2</v>
      </c>
    </row>
    <row r="55" spans="1:17" ht="12.4" customHeight="1" x14ac:dyDescent="0.15">
      <c r="A55" s="78" t="s">
        <v>173</v>
      </c>
      <c r="B55" s="190">
        <v>3744951.4257731959</v>
      </c>
      <c r="C55" s="21">
        <v>3.9122888168467027E-2</v>
      </c>
      <c r="D55" s="190">
        <v>8122805.6470588231</v>
      </c>
      <c r="E55" s="21">
        <v>0.10980268534194459</v>
      </c>
      <c r="F55" s="190">
        <v>18384066</v>
      </c>
      <c r="G55" s="21">
        <v>0.23515428685410891</v>
      </c>
      <c r="H55" s="190">
        <v>6754637.5999999996</v>
      </c>
      <c r="I55" s="22">
        <v>9.2004891975750208E-2</v>
      </c>
      <c r="J55" s="190">
        <v>1321521.0055555555</v>
      </c>
      <c r="K55" s="21">
        <v>1.7664654734136313E-2</v>
      </c>
      <c r="L55" s="187">
        <v>4212990.175937904</v>
      </c>
      <c r="M55" s="21">
        <v>4.1683726205564507E-2</v>
      </c>
      <c r="N55" s="190">
        <v>2504986.0393559928</v>
      </c>
      <c r="O55" s="21">
        <v>2.553803865986216E-2</v>
      </c>
      <c r="P55" s="190">
        <v>8674552.383177571</v>
      </c>
      <c r="Q55" s="21">
        <v>7.968561835952058E-2</v>
      </c>
    </row>
    <row r="56" spans="1:17" ht="12.4" customHeight="1" x14ac:dyDescent="0.15">
      <c r="A56" s="78" t="s">
        <v>174</v>
      </c>
      <c r="B56" s="190">
        <v>12501310.756701032</v>
      </c>
      <c r="C56" s="21">
        <v>0.13059912588657666</v>
      </c>
      <c r="D56" s="190">
        <v>3936893.4705882352</v>
      </c>
      <c r="E56" s="21">
        <v>5.3218246719011493E-2</v>
      </c>
      <c r="F56" s="190">
        <v>0</v>
      </c>
      <c r="G56" s="21">
        <v>0</v>
      </c>
      <c r="H56" s="190">
        <v>4461812.5999999996</v>
      </c>
      <c r="I56" s="22">
        <v>6.0774331738987913E-2</v>
      </c>
      <c r="J56" s="190">
        <v>6291990.1500000004</v>
      </c>
      <c r="K56" s="21">
        <v>8.4104477434024494E-2</v>
      </c>
      <c r="L56" s="187">
        <v>14135557.591203105</v>
      </c>
      <c r="M56" s="21">
        <v>0.139858553613533</v>
      </c>
      <c r="N56" s="190">
        <v>13873506.633273702</v>
      </c>
      <c r="O56" s="21">
        <v>0.14143877178632319</v>
      </c>
      <c r="P56" s="190">
        <v>14820073.878504673</v>
      </c>
      <c r="Q56" s="21">
        <v>0.13613921491011061</v>
      </c>
    </row>
    <row r="57" spans="1:17" ht="12.4" customHeight="1" x14ac:dyDescent="0.15">
      <c r="A57" s="78" t="s">
        <v>175</v>
      </c>
      <c r="B57" s="190">
        <v>119289668.66494845</v>
      </c>
      <c r="C57" s="21">
        <v>1.2461994392540638</v>
      </c>
      <c r="D57" s="190">
        <v>30520436.882352941</v>
      </c>
      <c r="E57" s="21">
        <v>0.41257000020739404</v>
      </c>
      <c r="F57" s="190">
        <v>46976721</v>
      </c>
      <c r="G57" s="21">
        <v>0.60088868944984442</v>
      </c>
      <c r="H57" s="190">
        <v>28326265.666666668</v>
      </c>
      <c r="I57" s="22">
        <v>0.38583195236678114</v>
      </c>
      <c r="J57" s="190">
        <v>84580959.522222221</v>
      </c>
      <c r="K57" s="21">
        <v>1.1305862265987299</v>
      </c>
      <c r="L57" s="187">
        <v>129324137.72833118</v>
      </c>
      <c r="M57" s="21">
        <v>1.2795453404157016</v>
      </c>
      <c r="N57" s="190">
        <v>108776944.43649374</v>
      </c>
      <c r="O57" s="21">
        <v>1.1089681813296806</v>
      </c>
      <c r="P57" s="190">
        <v>182996479.08411214</v>
      </c>
      <c r="Q57" s="21">
        <v>1.6810305534279288</v>
      </c>
    </row>
    <row r="58" spans="1:17" ht="6" customHeight="1" x14ac:dyDescent="0.15">
      <c r="A58" s="78"/>
      <c r="B58" s="190"/>
      <c r="C58" s="22"/>
      <c r="D58" s="190"/>
      <c r="E58" s="21"/>
      <c r="F58" s="190"/>
      <c r="G58" s="21"/>
      <c r="H58" s="190"/>
      <c r="I58" s="22"/>
      <c r="J58" s="190"/>
      <c r="K58" s="21"/>
      <c r="L58" s="187"/>
      <c r="M58" s="29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9572277510.9216499</v>
      </c>
      <c r="C59" s="22">
        <v>100</v>
      </c>
      <c r="D59" s="190">
        <v>7397638429.1176472</v>
      </c>
      <c r="E59" s="21">
        <v>100</v>
      </c>
      <c r="F59" s="190">
        <v>7817874063</v>
      </c>
      <c r="G59" s="21">
        <v>100</v>
      </c>
      <c r="H59" s="190">
        <v>7341607011.2666664</v>
      </c>
      <c r="I59" s="22">
        <v>100</v>
      </c>
      <c r="J59" s="190">
        <v>7481159555.3111115</v>
      </c>
      <c r="K59" s="21">
        <v>100</v>
      </c>
      <c r="L59" s="187">
        <v>10107038308.335058</v>
      </c>
      <c r="M59" s="29">
        <v>100</v>
      </c>
      <c r="N59" s="190">
        <v>9808842694.3023262</v>
      </c>
      <c r="O59" s="22">
        <v>100</v>
      </c>
      <c r="P59" s="190">
        <v>10885969842.186916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AL63"/>
  <sheetViews>
    <sheetView view="pageBreakPreview" zoomScale="130" zoomScaleNormal="100" zoomScaleSheetLayoutView="130" workbookViewId="0">
      <selection activeCell="P1" activeCellId="8" sqref="A1:H1048576 A1:H1048576 A1:H1048576 A1:H1048576 I1:Q1048576 L1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7.8867187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199</v>
      </c>
      <c r="J2" s="271"/>
      <c r="K2" s="271"/>
      <c r="L2" s="280"/>
      <c r="M2" s="271"/>
      <c r="N2" s="280"/>
      <c r="O2" s="271"/>
      <c r="P2" s="280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76" t="s">
        <v>112</v>
      </c>
      <c r="Q3" s="261"/>
    </row>
    <row r="4" spans="1:17" x14ac:dyDescent="0.15">
      <c r="A4" s="249" t="s">
        <v>113</v>
      </c>
      <c r="B4" s="255" t="s">
        <v>196</v>
      </c>
      <c r="C4" s="278"/>
      <c r="D4" s="278"/>
      <c r="E4" s="278"/>
      <c r="F4" s="278"/>
      <c r="G4" s="278"/>
      <c r="H4" s="278"/>
      <c r="I4" s="253" t="s">
        <v>200</v>
      </c>
      <c r="J4" s="265"/>
      <c r="K4" s="265"/>
      <c r="L4" s="281"/>
      <c r="M4" s="265"/>
      <c r="N4" s="281"/>
      <c r="O4" s="265"/>
      <c r="P4" s="281"/>
      <c r="Q4" s="265"/>
    </row>
    <row r="5" spans="1:17" x14ac:dyDescent="0.15">
      <c r="A5" s="250"/>
      <c r="B5" s="252" t="s">
        <v>188</v>
      </c>
      <c r="C5" s="254"/>
      <c r="D5" s="252" t="s">
        <v>117</v>
      </c>
      <c r="E5" s="254"/>
      <c r="F5" s="252" t="s">
        <v>118</v>
      </c>
      <c r="G5" s="254"/>
      <c r="H5" s="184" t="s">
        <v>120</v>
      </c>
      <c r="I5" s="76" t="s">
        <v>122</v>
      </c>
      <c r="J5" s="252" t="s">
        <v>190</v>
      </c>
      <c r="K5" s="264"/>
      <c r="L5" s="279" t="s">
        <v>125</v>
      </c>
      <c r="M5" s="254"/>
      <c r="N5" s="279" t="s">
        <v>192</v>
      </c>
      <c r="O5" s="264"/>
      <c r="P5" s="279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1132418338.3310344</v>
      </c>
      <c r="C7" s="21">
        <v>18.206424692565871</v>
      </c>
      <c r="D7" s="190">
        <v>1902347979.7142856</v>
      </c>
      <c r="E7" s="21">
        <v>31.579021981534616</v>
      </c>
      <c r="F7" s="190">
        <v>1219244439</v>
      </c>
      <c r="G7" s="21">
        <v>18.188757300832467</v>
      </c>
      <c r="H7" s="190">
        <v>1954894405.9230769</v>
      </c>
      <c r="I7" s="22">
        <v>32.735201521476561</v>
      </c>
      <c r="J7" s="190">
        <v>1443307656.75</v>
      </c>
      <c r="K7" s="21">
        <v>24.605933814690761</v>
      </c>
      <c r="L7" s="187">
        <v>1009023077.2046511</v>
      </c>
      <c r="M7" s="21">
        <v>15.91950451762418</v>
      </c>
      <c r="N7" s="190">
        <v>1126796056.83125</v>
      </c>
      <c r="O7" s="21">
        <v>17.917805303694134</v>
      </c>
      <c r="P7" s="190">
        <v>666410772.83636367</v>
      </c>
      <c r="Q7" s="21">
        <v>10.280093794270559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595469757.17586207</v>
      </c>
      <c r="C9" s="21">
        <v>9.5736486453415335</v>
      </c>
      <c r="D9" s="190">
        <v>385008912.64285713</v>
      </c>
      <c r="E9" s="21">
        <v>6.3911571621410559</v>
      </c>
      <c r="F9" s="190">
        <v>822373826</v>
      </c>
      <c r="G9" s="21">
        <v>12.268219114404367</v>
      </c>
      <c r="H9" s="190">
        <v>351365457.76923078</v>
      </c>
      <c r="I9" s="22">
        <v>5.8837035048604172</v>
      </c>
      <c r="J9" s="190">
        <v>468990465.99264705</v>
      </c>
      <c r="K9" s="21">
        <v>7.9954875261462872</v>
      </c>
      <c r="L9" s="187">
        <v>642324723.27906978</v>
      </c>
      <c r="M9" s="21">
        <v>10.13405100936944</v>
      </c>
      <c r="N9" s="190">
        <v>582715657.78750002</v>
      </c>
      <c r="O9" s="21">
        <v>9.266082926321543</v>
      </c>
      <c r="P9" s="190">
        <v>815732913.79999995</v>
      </c>
      <c r="Q9" s="21">
        <v>12.583546375227561</v>
      </c>
    </row>
    <row r="10" spans="1:17" ht="12.4" customHeight="1" x14ac:dyDescent="0.15">
      <c r="A10" s="78" t="s">
        <v>134</v>
      </c>
      <c r="B10" s="190">
        <v>379960038.67068964</v>
      </c>
      <c r="C10" s="21">
        <v>6.1087970726769569</v>
      </c>
      <c r="D10" s="190">
        <v>309997106.0714286</v>
      </c>
      <c r="E10" s="21">
        <v>5.1459593782164061</v>
      </c>
      <c r="F10" s="190">
        <v>716328265</v>
      </c>
      <c r="G10" s="21">
        <v>10.686225454919958</v>
      </c>
      <c r="H10" s="190">
        <v>278740863.07692307</v>
      </c>
      <c r="I10" s="22">
        <v>4.6675862887769846</v>
      </c>
      <c r="J10" s="190">
        <v>346619491.1397059</v>
      </c>
      <c r="K10" s="21">
        <v>5.9092711231578479</v>
      </c>
      <c r="L10" s="187">
        <v>392782818.95116282</v>
      </c>
      <c r="M10" s="21">
        <v>6.1969919241698133</v>
      </c>
      <c r="N10" s="190">
        <v>377512945.24687499</v>
      </c>
      <c r="O10" s="21">
        <v>6.0030414657110072</v>
      </c>
      <c r="P10" s="190">
        <v>437204269.72727275</v>
      </c>
      <c r="Q10" s="21">
        <v>6.7443401026104768</v>
      </c>
    </row>
    <row r="11" spans="1:17" ht="12.4" customHeight="1" x14ac:dyDescent="0.15">
      <c r="A11" s="79" t="s">
        <v>135</v>
      </c>
      <c r="B11" s="190">
        <v>363605299.19482756</v>
      </c>
      <c r="C11" s="21">
        <v>5.8458541985155756</v>
      </c>
      <c r="D11" s="190">
        <v>291909133.28571427</v>
      </c>
      <c r="E11" s="21">
        <v>4.8456985971750415</v>
      </c>
      <c r="F11" s="190">
        <v>688879887</v>
      </c>
      <c r="G11" s="21">
        <v>10.276749003952517</v>
      </c>
      <c r="H11" s="190">
        <v>261372921.46153846</v>
      </c>
      <c r="I11" s="22">
        <v>4.3767557113963118</v>
      </c>
      <c r="J11" s="190">
        <v>328592791.33088237</v>
      </c>
      <c r="K11" s="21">
        <v>5.6019466380982905</v>
      </c>
      <c r="L11" s="187">
        <v>377013316.38604653</v>
      </c>
      <c r="M11" s="21">
        <v>5.9481941781147567</v>
      </c>
      <c r="N11" s="190">
        <v>364544180.04374999</v>
      </c>
      <c r="O11" s="21">
        <v>5.7968179805202729</v>
      </c>
      <c r="P11" s="190">
        <v>413287167.56363636</v>
      </c>
      <c r="Q11" s="21">
        <v>6.3753934055412405</v>
      </c>
    </row>
    <row r="12" spans="1:17" ht="12.4" customHeight="1" x14ac:dyDescent="0.15">
      <c r="A12" s="79" t="s">
        <v>136</v>
      </c>
      <c r="B12" s="190">
        <v>6740015.0948275859</v>
      </c>
      <c r="C12" s="21">
        <v>0.10836240733401471</v>
      </c>
      <c r="D12" s="190">
        <v>0</v>
      </c>
      <c r="E12" s="21">
        <v>0</v>
      </c>
      <c r="F12" s="190">
        <v>0</v>
      </c>
      <c r="G12" s="21">
        <v>0</v>
      </c>
      <c r="H12" s="190">
        <v>0</v>
      </c>
      <c r="I12" s="22">
        <v>0</v>
      </c>
      <c r="J12" s="190">
        <v>8629597.1102941185</v>
      </c>
      <c r="K12" s="21">
        <v>0.14711991192611246</v>
      </c>
      <c r="L12" s="187">
        <v>6361822.204651163</v>
      </c>
      <c r="M12" s="21">
        <v>0.10037139844991363</v>
      </c>
      <c r="N12" s="190">
        <v>5353105.8812499996</v>
      </c>
      <c r="O12" s="21">
        <v>8.5122687791462481E-2</v>
      </c>
      <c r="P12" s="190">
        <v>9296269.6909090914</v>
      </c>
      <c r="Q12" s="21">
        <v>0.14340483115636288</v>
      </c>
    </row>
    <row r="13" spans="1:17" ht="12.4" customHeight="1" x14ac:dyDescent="0.15">
      <c r="A13" s="79" t="s">
        <v>137</v>
      </c>
      <c r="B13" s="190">
        <v>3936982.5948275863</v>
      </c>
      <c r="C13" s="21">
        <v>6.3296729399765009E-2</v>
      </c>
      <c r="D13" s="190">
        <v>16717027</v>
      </c>
      <c r="E13" s="21">
        <v>0.27750304819531191</v>
      </c>
      <c r="F13" s="190">
        <v>27448378</v>
      </c>
      <c r="G13" s="21">
        <v>0.40947645096744156</v>
      </c>
      <c r="H13" s="190">
        <v>15891538.461538462</v>
      </c>
      <c r="I13" s="22">
        <v>0.266107832959458</v>
      </c>
      <c r="J13" s="190">
        <v>6058032</v>
      </c>
      <c r="K13" s="21">
        <v>0.10327911290579295</v>
      </c>
      <c r="L13" s="187">
        <v>2850044.5930232559</v>
      </c>
      <c r="M13" s="21">
        <v>4.4965569964721272E-2</v>
      </c>
      <c r="N13" s="190">
        <v>2467207.5750000002</v>
      </c>
      <c r="O13" s="21">
        <v>3.9232427824576442E-2</v>
      </c>
      <c r="P13" s="190">
        <v>3963752.2818181817</v>
      </c>
      <c r="Q13" s="21">
        <v>6.1145087827609926E-2</v>
      </c>
    </row>
    <row r="14" spans="1:17" ht="12.4" customHeight="1" x14ac:dyDescent="0.15">
      <c r="A14" s="79" t="s">
        <v>138</v>
      </c>
      <c r="B14" s="190">
        <v>5677741.7862068964</v>
      </c>
      <c r="C14" s="21">
        <v>9.1283737427600917E-2</v>
      </c>
      <c r="D14" s="190">
        <v>1370945.7857142857</v>
      </c>
      <c r="E14" s="21">
        <v>2.2757732846051586E-2</v>
      </c>
      <c r="F14" s="190">
        <v>0</v>
      </c>
      <c r="G14" s="21">
        <v>0</v>
      </c>
      <c r="H14" s="190">
        <v>1476403.1538461538</v>
      </c>
      <c r="I14" s="22">
        <v>2.47227444212141E-2</v>
      </c>
      <c r="J14" s="190">
        <v>3339070.6985294116</v>
      </c>
      <c r="K14" s="21">
        <v>5.6925460227652158E-2</v>
      </c>
      <c r="L14" s="187">
        <v>6557635.7674418604</v>
      </c>
      <c r="M14" s="21">
        <v>0.10346077764042183</v>
      </c>
      <c r="N14" s="190">
        <v>5148451.7468750002</v>
      </c>
      <c r="O14" s="21">
        <v>8.1868369574695371E-2</v>
      </c>
      <c r="P14" s="190">
        <v>10657080.190909091</v>
      </c>
      <c r="Q14" s="21">
        <v>0.16439677808526296</v>
      </c>
    </row>
    <row r="15" spans="1:17" ht="12.4" customHeight="1" x14ac:dyDescent="0.15">
      <c r="A15" s="78" t="s">
        <v>139</v>
      </c>
      <c r="B15" s="190">
        <v>215509718.5051724</v>
      </c>
      <c r="C15" s="21">
        <v>3.4648515726645761</v>
      </c>
      <c r="D15" s="190">
        <v>75011806.571428567</v>
      </c>
      <c r="E15" s="21">
        <v>1.2451977839246511</v>
      </c>
      <c r="F15" s="190">
        <v>106045561</v>
      </c>
      <c r="G15" s="21">
        <v>1.5819936594844084</v>
      </c>
      <c r="H15" s="190">
        <v>72624594.692307696</v>
      </c>
      <c r="I15" s="22">
        <v>1.2161172160834333</v>
      </c>
      <c r="J15" s="190">
        <v>122370974.85294117</v>
      </c>
      <c r="K15" s="21">
        <v>2.0862164029884394</v>
      </c>
      <c r="L15" s="187">
        <v>249541904.32790697</v>
      </c>
      <c r="M15" s="21">
        <v>3.937059085199627</v>
      </c>
      <c r="N15" s="190">
        <v>205202712.54062501</v>
      </c>
      <c r="O15" s="21">
        <v>3.2630414606105358</v>
      </c>
      <c r="P15" s="190">
        <v>378528644.07272726</v>
      </c>
      <c r="Q15" s="21">
        <v>5.8392062726170835</v>
      </c>
    </row>
    <row r="16" spans="1:17" ht="12.4" customHeight="1" x14ac:dyDescent="0.15">
      <c r="A16" s="79" t="s">
        <v>135</v>
      </c>
      <c r="B16" s="190">
        <v>200540829.08275864</v>
      </c>
      <c r="C16" s="21">
        <v>3.224189664626087</v>
      </c>
      <c r="D16" s="190">
        <v>61105592</v>
      </c>
      <c r="E16" s="21">
        <v>1.014354289299112</v>
      </c>
      <c r="F16" s="190">
        <v>2524500</v>
      </c>
      <c r="G16" s="21">
        <v>3.7660633370296279E-2</v>
      </c>
      <c r="H16" s="190">
        <v>65611829.846153848</v>
      </c>
      <c r="I16" s="22">
        <v>1.098686694124793</v>
      </c>
      <c r="J16" s="190">
        <v>116986260.15441176</v>
      </c>
      <c r="K16" s="21">
        <v>1.9944162016499682</v>
      </c>
      <c r="L16" s="187">
        <v>231507142.32325581</v>
      </c>
      <c r="M16" s="21">
        <v>3.6525220099895117</v>
      </c>
      <c r="N16" s="190">
        <v>189731270.06874999</v>
      </c>
      <c r="O16" s="21">
        <v>3.017021524440421</v>
      </c>
      <c r="P16" s="190">
        <v>353036952.5181818</v>
      </c>
      <c r="Q16" s="21">
        <v>5.4459698622271668</v>
      </c>
    </row>
    <row r="17" spans="1:38" ht="12.4" customHeight="1" x14ac:dyDescent="0.15">
      <c r="A17" s="79" t="s">
        <v>136</v>
      </c>
      <c r="B17" s="190">
        <v>1441110.9706896553</v>
      </c>
      <c r="C17" s="21">
        <v>2.3169422000142346E-2</v>
      </c>
      <c r="D17" s="190">
        <v>0</v>
      </c>
      <c r="E17" s="21">
        <v>0</v>
      </c>
      <c r="F17" s="190">
        <v>0</v>
      </c>
      <c r="G17" s="21">
        <v>0</v>
      </c>
      <c r="H17" s="190">
        <v>0</v>
      </c>
      <c r="I17" s="22">
        <v>0</v>
      </c>
      <c r="J17" s="190">
        <v>1244940.3088235294</v>
      </c>
      <c r="K17" s="21">
        <v>2.1224108871653043E-2</v>
      </c>
      <c r="L17" s="187">
        <v>1550075.5372093024</v>
      </c>
      <c r="M17" s="21">
        <v>2.4455768232402201E-2</v>
      </c>
      <c r="N17" s="190">
        <v>1327791.515625</v>
      </c>
      <c r="O17" s="21">
        <v>2.1113944903011567E-2</v>
      </c>
      <c r="P17" s="190">
        <v>2196719.9636363639</v>
      </c>
      <c r="Q17" s="21">
        <v>3.3886738009671305E-2</v>
      </c>
    </row>
    <row r="18" spans="1:38" ht="12.4" customHeight="1" x14ac:dyDescent="0.15">
      <c r="A18" s="79" t="s">
        <v>137</v>
      </c>
      <c r="B18" s="190">
        <v>4540609.9517241381</v>
      </c>
      <c r="C18" s="21">
        <v>7.3001531630278713E-2</v>
      </c>
      <c r="D18" s="190">
        <v>300000</v>
      </c>
      <c r="E18" s="21">
        <v>4.9800071782257439E-3</v>
      </c>
      <c r="F18" s="190">
        <v>0</v>
      </c>
      <c r="G18" s="21">
        <v>0</v>
      </c>
      <c r="H18" s="190">
        <v>323076.92307692306</v>
      </c>
      <c r="I18" s="22">
        <v>5.4100048329044177E-3</v>
      </c>
      <c r="J18" s="190">
        <v>1888257.2794117648</v>
      </c>
      <c r="K18" s="21">
        <v>3.2191565966563578E-2</v>
      </c>
      <c r="L18" s="187">
        <v>5517559.958139535</v>
      </c>
      <c r="M18" s="21">
        <v>8.7051349631371663E-2</v>
      </c>
      <c r="N18" s="190">
        <v>5820570.7000000002</v>
      </c>
      <c r="O18" s="21">
        <v>9.2556103588322669E-2</v>
      </c>
      <c r="P18" s="190">
        <v>4636074.163636364</v>
      </c>
      <c r="Q18" s="21">
        <v>7.1516366754591665E-2</v>
      </c>
    </row>
    <row r="19" spans="1:38" ht="12.4" customHeight="1" x14ac:dyDescent="0.15">
      <c r="A19" s="78" t="s">
        <v>138</v>
      </c>
      <c r="B19" s="190">
        <v>8987168.5</v>
      </c>
      <c r="C19" s="21">
        <v>0.1444909544080685</v>
      </c>
      <c r="D19" s="190">
        <v>13606214.571428571</v>
      </c>
      <c r="E19" s="21">
        <v>0.22586348744731335</v>
      </c>
      <c r="F19" s="190">
        <v>103521061</v>
      </c>
      <c r="G19" s="21">
        <v>1.5443330261141122</v>
      </c>
      <c r="H19" s="190">
        <v>6689687.923076923</v>
      </c>
      <c r="I19" s="22">
        <v>0.11202051712573574</v>
      </c>
      <c r="J19" s="190">
        <v>2251517.1102941176</v>
      </c>
      <c r="K19" s="21">
        <v>3.838452650025468E-2</v>
      </c>
      <c r="L19" s="187">
        <v>10967126.509302326</v>
      </c>
      <c r="M19" s="21">
        <v>0.17302995734634077</v>
      </c>
      <c r="N19" s="190">
        <v>8323080.2562499996</v>
      </c>
      <c r="O19" s="21">
        <v>0.13234988767878003</v>
      </c>
      <c r="P19" s="190">
        <v>18658897.427272726</v>
      </c>
      <c r="Q19" s="21">
        <v>0.2878333056256539</v>
      </c>
    </row>
    <row r="20" spans="1:38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87"/>
      <c r="M20" s="21"/>
      <c r="N20" s="190"/>
      <c r="O20" s="21"/>
      <c r="P20" s="190"/>
      <c r="Q20" s="21"/>
    </row>
    <row r="21" spans="1:38" ht="12.4" customHeight="1" x14ac:dyDescent="0.15">
      <c r="A21" s="79" t="s">
        <v>140</v>
      </c>
      <c r="B21" s="190">
        <v>3739401515.8172412</v>
      </c>
      <c r="C21" s="21">
        <v>60.120125035533846</v>
      </c>
      <c r="D21" s="190">
        <v>3407742943.5714288</v>
      </c>
      <c r="E21" s="21">
        <v>56.56861440177947</v>
      </c>
      <c r="F21" s="190">
        <v>3725550000</v>
      </c>
      <c r="G21" s="21">
        <v>55.577965004043286</v>
      </c>
      <c r="H21" s="190">
        <v>3383296246.9230771</v>
      </c>
      <c r="I21" s="22">
        <v>56.654151812146658</v>
      </c>
      <c r="J21" s="190">
        <v>3403984941.0073528</v>
      </c>
      <c r="K21" s="21">
        <v>58.032137342938647</v>
      </c>
      <c r="L21" s="187">
        <v>3856284944.1558142</v>
      </c>
      <c r="M21" s="21">
        <v>60.841171006521364</v>
      </c>
      <c r="N21" s="190">
        <v>3878497145.2906251</v>
      </c>
      <c r="O21" s="21">
        <v>61.674121327404009</v>
      </c>
      <c r="P21" s="190">
        <v>3791667631.7636366</v>
      </c>
      <c r="Q21" s="21">
        <v>58.490499373726479</v>
      </c>
    </row>
    <row r="22" spans="1:38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87"/>
      <c r="M22" s="21"/>
      <c r="N22" s="190"/>
      <c r="O22" s="21"/>
      <c r="P22" s="190"/>
      <c r="Q22" s="21"/>
    </row>
    <row r="23" spans="1:38" ht="12.4" customHeight="1" x14ac:dyDescent="0.15">
      <c r="A23" s="78" t="s">
        <v>141</v>
      </c>
      <c r="B23" s="190">
        <v>752593520.33448279</v>
      </c>
      <c r="C23" s="21">
        <v>12.099801626558744</v>
      </c>
      <c r="D23" s="190">
        <v>328987866.4285714</v>
      </c>
      <c r="E23" s="21">
        <v>5.4612064545448602</v>
      </c>
      <c r="F23" s="190">
        <v>936117830</v>
      </c>
      <c r="G23" s="21">
        <v>13.96505858071988</v>
      </c>
      <c r="H23" s="190">
        <v>282285561.53846157</v>
      </c>
      <c r="I23" s="22">
        <v>4.7269431615163793</v>
      </c>
      <c r="J23" s="190">
        <v>549406357.42647064</v>
      </c>
      <c r="K23" s="21">
        <v>9.3664413162242948</v>
      </c>
      <c r="L23" s="187">
        <v>830649179.19534886</v>
      </c>
      <c r="M23" s="21">
        <v>13.105273466485013</v>
      </c>
      <c r="N23" s="190">
        <v>700685752.70000005</v>
      </c>
      <c r="O23" s="21">
        <v>11.141990442580321</v>
      </c>
      <c r="P23" s="190">
        <v>1208724601.7272727</v>
      </c>
      <c r="Q23" s="21">
        <v>18.645860456775402</v>
      </c>
      <c r="S23" s="7">
        <f>B23-B24-B25-B26-B27-B33-B34-B35-B36-B37-B38-B39-B40-B41-B42-B43-B44-B45-B46-B47-B48-B49-B50-B51-B52-B53-B54-B55-B56-B57</f>
        <v>0</v>
      </c>
      <c r="T23" s="7">
        <f t="shared" ref="T23:AL23" si="0">C23-C24-C25-C26-C27-C33-C34-C35-C36-C37-C38-C39-C40-C41-C42-C43-C44-C45-C46-C47-C48-C49-C50-C51-C52-C53-C54-C55-C56-C57</f>
        <v>0</v>
      </c>
      <c r="U23" s="7">
        <f t="shared" si="0"/>
        <v>2.4214386940002441E-8</v>
      </c>
      <c r="V23" s="7">
        <f t="shared" si="0"/>
        <v>0</v>
      </c>
      <c r="W23" s="7">
        <f t="shared" si="0"/>
        <v>0</v>
      </c>
      <c r="X23" s="7">
        <f t="shared" si="0"/>
        <v>1.7763568394002505E-15</v>
      </c>
      <c r="Y23" s="7">
        <f t="shared" si="0"/>
        <v>2.9802322387695313E-8</v>
      </c>
      <c r="Z23" s="7">
        <f t="shared" si="0"/>
        <v>1.6653345369377348E-15</v>
      </c>
      <c r="AA23" s="7">
        <f t="shared" si="0"/>
        <v>0</v>
      </c>
      <c r="AB23" s="7">
        <f t="shared" si="0"/>
        <v>0</v>
      </c>
      <c r="AC23" s="7">
        <f t="shared" si="0"/>
        <v>1.1920928955078125E-7</v>
      </c>
      <c r="AD23" s="7">
        <f t="shared" si="0"/>
        <v>0</v>
      </c>
      <c r="AE23" s="7">
        <f t="shared" si="0"/>
        <v>0</v>
      </c>
      <c r="AF23" s="7">
        <f t="shared" si="0"/>
        <v>2.2204460492503131E-15</v>
      </c>
      <c r="AG23" s="7">
        <f t="shared" si="0"/>
        <v>-1.9371509552001953E-7</v>
      </c>
      <c r="AH23" s="7">
        <f t="shared" si="0"/>
        <v>0</v>
      </c>
      <c r="AI23" s="7">
        <f t="shared" si="0"/>
        <v>0</v>
      </c>
      <c r="AJ23" s="7">
        <f t="shared" si="0"/>
        <v>0</v>
      </c>
      <c r="AK23" s="7">
        <f t="shared" si="0"/>
        <v>0</v>
      </c>
      <c r="AL23" s="7">
        <f t="shared" si="0"/>
        <v>2.4214386940002441E-8</v>
      </c>
    </row>
    <row r="24" spans="1:38" ht="12.4" customHeight="1" x14ac:dyDescent="0.15">
      <c r="A24" s="78" t="s">
        <v>142</v>
      </c>
      <c r="B24" s="190">
        <v>6389339.4362068968</v>
      </c>
      <c r="C24" s="21">
        <v>0.10272442907625964</v>
      </c>
      <c r="D24" s="190">
        <v>1099350.142857143</v>
      </c>
      <c r="E24" s="21">
        <v>1.8249238676040232E-2</v>
      </c>
      <c r="F24" s="190">
        <v>0</v>
      </c>
      <c r="G24" s="21">
        <v>0</v>
      </c>
      <c r="H24" s="190">
        <v>1183915.5384615385</v>
      </c>
      <c r="I24" s="22">
        <v>1.9824965286371017E-2</v>
      </c>
      <c r="J24" s="190">
        <v>4862636.676470588</v>
      </c>
      <c r="K24" s="21">
        <v>8.2899661528538587E-2</v>
      </c>
      <c r="L24" s="187">
        <v>7044435.7744186046</v>
      </c>
      <c r="M24" s="21">
        <v>0.11114109247694166</v>
      </c>
      <c r="N24" s="190">
        <v>7449440.9281249996</v>
      </c>
      <c r="O24" s="21">
        <v>0.11845766708385279</v>
      </c>
      <c r="P24" s="190">
        <v>5866238.9636363639</v>
      </c>
      <c r="Q24" s="21">
        <v>9.0492965035837258E-2</v>
      </c>
    </row>
    <row r="25" spans="1:38" ht="12.4" customHeight="1" x14ac:dyDescent="0.15">
      <c r="A25" s="78" t="s">
        <v>143</v>
      </c>
      <c r="B25" s="190">
        <v>8409872.3275862075</v>
      </c>
      <c r="C25" s="21">
        <v>0.13520949107195837</v>
      </c>
      <c r="D25" s="190">
        <v>9820910.9285714291</v>
      </c>
      <c r="E25" s="21">
        <v>0.16302735640333793</v>
      </c>
      <c r="F25" s="190">
        <v>33914876</v>
      </c>
      <c r="G25" s="21">
        <v>0.50594403281246192</v>
      </c>
      <c r="H25" s="190">
        <v>7967529</v>
      </c>
      <c r="I25" s="22">
        <v>0.13341828932189986</v>
      </c>
      <c r="J25" s="190">
        <v>3905532.9926470588</v>
      </c>
      <c r="K25" s="21">
        <v>6.6582676173532099E-2</v>
      </c>
      <c r="L25" s="187">
        <v>9788559.7906976752</v>
      </c>
      <c r="M25" s="21">
        <v>0.15443553802629298</v>
      </c>
      <c r="N25" s="190">
        <v>8375940.9625000004</v>
      </c>
      <c r="O25" s="21">
        <v>0.13319045491103221</v>
      </c>
      <c r="P25" s="190">
        <v>13897996.381818181</v>
      </c>
      <c r="Q25" s="21">
        <v>0.21439135167253065</v>
      </c>
    </row>
    <row r="26" spans="1:38" ht="12.4" customHeight="1" x14ac:dyDescent="0.15">
      <c r="A26" s="78" t="s">
        <v>144</v>
      </c>
      <c r="B26" s="190">
        <v>18552366.994827587</v>
      </c>
      <c r="C26" s="21">
        <v>0.29827517016192445</v>
      </c>
      <c r="D26" s="190">
        <v>6338160.6428571427</v>
      </c>
      <c r="E26" s="21">
        <v>0.1052136183272549</v>
      </c>
      <c r="F26" s="190">
        <v>0</v>
      </c>
      <c r="G26" s="21">
        <v>0</v>
      </c>
      <c r="H26" s="190">
        <v>6825711.461538462</v>
      </c>
      <c r="I26" s="22">
        <v>0.11429826569860572</v>
      </c>
      <c r="J26" s="190">
        <v>20551320.676470589</v>
      </c>
      <c r="K26" s="21">
        <v>0.35036496481173474</v>
      </c>
      <c r="L26" s="187">
        <v>18317811.618604653</v>
      </c>
      <c r="M26" s="21">
        <v>0.28900279032589532</v>
      </c>
      <c r="N26" s="190">
        <v>18402194.871874999</v>
      </c>
      <c r="O26" s="21">
        <v>0.29262344580983485</v>
      </c>
      <c r="P26" s="190">
        <v>18072333.063636363</v>
      </c>
      <c r="Q26" s="21">
        <v>0.27878492747760275</v>
      </c>
    </row>
    <row r="27" spans="1:38" ht="12.4" customHeight="1" x14ac:dyDescent="0.15">
      <c r="A27" s="78" t="s">
        <v>145</v>
      </c>
      <c r="B27" s="190">
        <v>231493673.04827586</v>
      </c>
      <c r="C27" s="21">
        <v>3.7218331622662624</v>
      </c>
      <c r="D27" s="190">
        <v>48113065.571428575</v>
      </c>
      <c r="E27" s="21">
        <v>0.79867803970720075</v>
      </c>
      <c r="F27" s="190">
        <v>52373619</v>
      </c>
      <c r="G27" s="21">
        <v>0.78131260187545382</v>
      </c>
      <c r="H27" s="190">
        <v>47785330.692307696</v>
      </c>
      <c r="I27" s="22">
        <v>0.80017745472265844</v>
      </c>
      <c r="J27" s="190">
        <v>135881957.30882353</v>
      </c>
      <c r="K27" s="21">
        <v>2.3165556092734607</v>
      </c>
      <c r="L27" s="187">
        <v>267704188.96744186</v>
      </c>
      <c r="M27" s="21">
        <v>4.2236081036526594</v>
      </c>
      <c r="N27" s="190">
        <v>194067710.91562501</v>
      </c>
      <c r="O27" s="21">
        <v>3.0859776610316314</v>
      </c>
      <c r="P27" s="190">
        <v>481919397.84545457</v>
      </c>
      <c r="Q27" s="21">
        <v>7.4341184342560958</v>
      </c>
    </row>
    <row r="28" spans="1:38" ht="12.4" customHeight="1" x14ac:dyDescent="0.15">
      <c r="A28" s="78" t="s">
        <v>146</v>
      </c>
      <c r="B28" s="190">
        <v>213185685.15172413</v>
      </c>
      <c r="C28" s="21">
        <v>3.4274869903363459</v>
      </c>
      <c r="D28" s="190">
        <v>45997094.142857142</v>
      </c>
      <c r="E28" s="21">
        <v>0.76355286336317973</v>
      </c>
      <c r="F28" s="190">
        <v>52314119</v>
      </c>
      <c r="G28" s="21">
        <v>0.7804249775199249</v>
      </c>
      <c r="H28" s="190">
        <v>45511169.153846152</v>
      </c>
      <c r="I28" s="22">
        <v>0.76209604427492772</v>
      </c>
      <c r="J28" s="190">
        <v>122182849.47794117</v>
      </c>
      <c r="K28" s="21">
        <v>2.0830091862148947</v>
      </c>
      <c r="L28" s="187">
        <v>247411326.83953488</v>
      </c>
      <c r="M28" s="21">
        <v>3.9034446528664715</v>
      </c>
      <c r="N28" s="190">
        <v>182280478.31562501</v>
      </c>
      <c r="O28" s="21">
        <v>2.8985423771435324</v>
      </c>
      <c r="P28" s="190">
        <v>436882886.18181819</v>
      </c>
      <c r="Q28" s="21">
        <v>6.739382420163138</v>
      </c>
    </row>
    <row r="29" spans="1:38" ht="12.4" customHeight="1" x14ac:dyDescent="0.15">
      <c r="A29" s="78" t="s">
        <v>147</v>
      </c>
      <c r="B29" s="190">
        <v>39027.415517241381</v>
      </c>
      <c r="C29" s="21">
        <v>6.274621997091152E-4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2">
        <v>0</v>
      </c>
      <c r="J29" s="190">
        <v>30656.941176470587</v>
      </c>
      <c r="K29" s="21">
        <v>5.2264855799886143E-4</v>
      </c>
      <c r="L29" s="187">
        <v>42945.481395348834</v>
      </c>
      <c r="M29" s="21">
        <v>6.7755713474741284E-4</v>
      </c>
      <c r="N29" s="190">
        <v>45438.853125000001</v>
      </c>
      <c r="O29" s="21">
        <v>7.2254825403496585E-4</v>
      </c>
      <c r="P29" s="190">
        <v>35692.036363636362</v>
      </c>
      <c r="Q29" s="21">
        <v>5.5058756022960246E-4</v>
      </c>
    </row>
    <row r="30" spans="1:38" ht="12.4" customHeight="1" x14ac:dyDescent="0.15">
      <c r="A30" s="78" t="s">
        <v>148</v>
      </c>
      <c r="B30" s="190">
        <v>2491738.7362068966</v>
      </c>
      <c r="C30" s="21">
        <v>4.0060861007567498E-2</v>
      </c>
      <c r="D30" s="190">
        <v>167963.57142857142</v>
      </c>
      <c r="E30" s="21">
        <v>2.7881993046490606E-3</v>
      </c>
      <c r="F30" s="190">
        <v>59500</v>
      </c>
      <c r="G30" s="21">
        <v>8.8762435552886833E-4</v>
      </c>
      <c r="H30" s="190">
        <v>176306.92307692306</v>
      </c>
      <c r="I30" s="22">
        <v>2.95230404213538E-3</v>
      </c>
      <c r="J30" s="190">
        <v>562393.7205882353</v>
      </c>
      <c r="K30" s="21">
        <v>9.5878537066396031E-3</v>
      </c>
      <c r="L30" s="187">
        <v>3177607.9790697675</v>
      </c>
      <c r="M30" s="21">
        <v>5.0133585366729828E-2</v>
      </c>
      <c r="N30" s="190">
        <v>1726464.51875</v>
      </c>
      <c r="O30" s="21">
        <v>2.745346411460798E-2</v>
      </c>
      <c r="P30" s="190">
        <v>7399116.2272727275</v>
      </c>
      <c r="Q30" s="21">
        <v>0.11413922450162774</v>
      </c>
    </row>
    <row r="31" spans="1:38" ht="12.4" customHeight="1" x14ac:dyDescent="0.15">
      <c r="A31" s="78" t="s">
        <v>149</v>
      </c>
      <c r="B31" s="190">
        <v>1618753.925862069</v>
      </c>
      <c r="C31" s="21">
        <v>2.6025471726675437E-2</v>
      </c>
      <c r="D31" s="190">
        <v>94285.71428571429</v>
      </c>
      <c r="E31" s="21">
        <v>1.5651451131566626E-3</v>
      </c>
      <c r="F31" s="190">
        <v>0</v>
      </c>
      <c r="G31" s="21">
        <v>0</v>
      </c>
      <c r="H31" s="190">
        <v>101538.46153846153</v>
      </c>
      <c r="I31" s="22">
        <v>1.7002872331985314E-3</v>
      </c>
      <c r="J31" s="190">
        <v>2005795.8676470588</v>
      </c>
      <c r="K31" s="21">
        <v>3.4195398419931342E-2</v>
      </c>
      <c r="L31" s="187">
        <v>1545974.5093023255</v>
      </c>
      <c r="M31" s="21">
        <v>2.4391065715911806E-2</v>
      </c>
      <c r="N31" s="190">
        <v>1443141.35</v>
      </c>
      <c r="O31" s="21">
        <v>2.2948186211910769E-2</v>
      </c>
      <c r="P31" s="190">
        <v>1845125.5181818181</v>
      </c>
      <c r="Q31" s="21">
        <v>2.8463020350616004E-2</v>
      </c>
    </row>
    <row r="32" spans="1:38" ht="12.4" customHeight="1" x14ac:dyDescent="0.15">
      <c r="A32" s="78" t="s">
        <v>150</v>
      </c>
      <c r="B32" s="190">
        <v>14158467.818965517</v>
      </c>
      <c r="C32" s="21">
        <v>0.22763237699596389</v>
      </c>
      <c r="D32" s="190">
        <v>1853722.142857143</v>
      </c>
      <c r="E32" s="21">
        <v>3.0771831926215271E-2</v>
      </c>
      <c r="F32" s="190">
        <v>0</v>
      </c>
      <c r="G32" s="21">
        <v>0</v>
      </c>
      <c r="H32" s="190">
        <v>1996316.1538461538</v>
      </c>
      <c r="I32" s="22">
        <v>3.3428819172396922E-2</v>
      </c>
      <c r="J32" s="190">
        <v>11100261.301470589</v>
      </c>
      <c r="K32" s="21">
        <v>0.18924052237399624</v>
      </c>
      <c r="L32" s="187">
        <v>15526334.158139534</v>
      </c>
      <c r="M32" s="21">
        <v>0.24496124256879939</v>
      </c>
      <c r="N32" s="190">
        <v>8572187.8781250007</v>
      </c>
      <c r="O32" s="21">
        <v>0.13631108530754577</v>
      </c>
      <c r="P32" s="190">
        <v>35756577.881818183</v>
      </c>
      <c r="Q32" s="21">
        <v>0.55158318168048304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2">
        <v>0</v>
      </c>
      <c r="J33" s="190">
        <v>0</v>
      </c>
      <c r="K33" s="21">
        <v>0</v>
      </c>
      <c r="L33" s="187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85602.35172413793</v>
      </c>
      <c r="C34" s="21">
        <v>1.3762694557463628E-3</v>
      </c>
      <c r="D34" s="190">
        <v>0</v>
      </c>
      <c r="E34" s="21">
        <v>0</v>
      </c>
      <c r="F34" s="190">
        <v>0</v>
      </c>
      <c r="G34" s="21">
        <v>0</v>
      </c>
      <c r="H34" s="190">
        <v>0</v>
      </c>
      <c r="I34" s="22">
        <v>0</v>
      </c>
      <c r="J34" s="190">
        <v>7339.7058823529414</v>
      </c>
      <c r="K34" s="21">
        <v>1.2512946655264317E-4</v>
      </c>
      <c r="L34" s="187">
        <v>113142.24186046512</v>
      </c>
      <c r="M34" s="21">
        <v>1.785061681068457E-3</v>
      </c>
      <c r="N34" s="190">
        <v>115000</v>
      </c>
      <c r="O34" s="21">
        <v>1.8286783996382188E-3</v>
      </c>
      <c r="P34" s="190">
        <v>107737.85454545454</v>
      </c>
      <c r="Q34" s="21">
        <v>1.6619708069946075E-3</v>
      </c>
    </row>
    <row r="35" spans="1:17" ht="12.4" customHeight="1" x14ac:dyDescent="0.15">
      <c r="A35" s="78" t="s">
        <v>153</v>
      </c>
      <c r="B35" s="190">
        <v>1335441.8793103448</v>
      </c>
      <c r="C35" s="21">
        <v>2.1470530089433209E-2</v>
      </c>
      <c r="D35" s="190">
        <v>88312</v>
      </c>
      <c r="E35" s="21">
        <v>1.4659813130782396E-3</v>
      </c>
      <c r="F35" s="190">
        <v>0</v>
      </c>
      <c r="G35" s="21">
        <v>0</v>
      </c>
      <c r="H35" s="190">
        <v>95105.230769230766</v>
      </c>
      <c r="I35" s="22">
        <v>1.5925611560115166E-3</v>
      </c>
      <c r="J35" s="190">
        <v>408910.39705882355</v>
      </c>
      <c r="K35" s="21">
        <v>6.9712248245289666E-3</v>
      </c>
      <c r="L35" s="187">
        <v>1669088.623255814</v>
      </c>
      <c r="M35" s="21">
        <v>2.6333455079984143E-2</v>
      </c>
      <c r="N35" s="190">
        <v>1039269.25</v>
      </c>
      <c r="O35" s="21">
        <v>1.6525993294636623E-2</v>
      </c>
      <c r="P35" s="190">
        <v>3501290.4363636365</v>
      </c>
      <c r="Q35" s="21">
        <v>5.4011122799839342E-2</v>
      </c>
    </row>
    <row r="36" spans="1:17" ht="12.4" customHeight="1" x14ac:dyDescent="0.15">
      <c r="A36" s="78" t="s">
        <v>154</v>
      </c>
      <c r="B36" s="190">
        <v>427071.09310344828</v>
      </c>
      <c r="C36" s="21">
        <v>6.8662237547470395E-3</v>
      </c>
      <c r="D36" s="190">
        <v>0</v>
      </c>
      <c r="E36" s="21">
        <v>0</v>
      </c>
      <c r="F36" s="190">
        <v>0</v>
      </c>
      <c r="G36" s="21">
        <v>0</v>
      </c>
      <c r="H36" s="190">
        <v>0</v>
      </c>
      <c r="I36" s="22">
        <v>0</v>
      </c>
      <c r="J36" s="190">
        <v>532382.6176470588</v>
      </c>
      <c r="K36" s="21">
        <v>9.076215588998569E-3</v>
      </c>
      <c r="L36" s="187">
        <v>407667.90232558141</v>
      </c>
      <c r="M36" s="21">
        <v>6.4318360594305653E-3</v>
      </c>
      <c r="N36" s="190">
        <v>505672.49375000002</v>
      </c>
      <c r="O36" s="21">
        <v>8.0409771009723238E-3</v>
      </c>
      <c r="P36" s="190">
        <v>122563.63636363637</v>
      </c>
      <c r="Q36" s="21">
        <v>1.8906742341850387E-3</v>
      </c>
    </row>
    <row r="37" spans="1:17" ht="12.4" customHeight="1" x14ac:dyDescent="0.15">
      <c r="A37" s="78" t="s">
        <v>155</v>
      </c>
      <c r="B37" s="190">
        <v>7089114.6258620694</v>
      </c>
      <c r="C37" s="21">
        <v>0.11397504544384672</v>
      </c>
      <c r="D37" s="190">
        <v>0</v>
      </c>
      <c r="E37" s="21">
        <v>0</v>
      </c>
      <c r="F37" s="190">
        <v>0</v>
      </c>
      <c r="G37" s="21">
        <v>0</v>
      </c>
      <c r="H37" s="190">
        <v>0</v>
      </c>
      <c r="I37" s="22">
        <v>0</v>
      </c>
      <c r="J37" s="190">
        <v>17028581.419117648</v>
      </c>
      <c r="K37" s="21">
        <v>0.29030826892471673</v>
      </c>
      <c r="L37" s="187">
        <v>4176277.6976744188</v>
      </c>
      <c r="M37" s="21">
        <v>6.5889743432990491E-2</v>
      </c>
      <c r="N37" s="190">
        <v>4842715.453125</v>
      </c>
      <c r="O37" s="21">
        <v>7.7006688214990404E-2</v>
      </c>
      <c r="P37" s="190">
        <v>2237549.6818181816</v>
      </c>
      <c r="Q37" s="21">
        <v>3.4516579767355171E-2</v>
      </c>
    </row>
    <row r="38" spans="1:17" ht="12.4" customHeight="1" x14ac:dyDescent="0.15">
      <c r="A38" s="78" t="s">
        <v>156</v>
      </c>
      <c r="B38" s="190">
        <v>39211178.341379307</v>
      </c>
      <c r="C38" s="21">
        <v>0.63041664146064247</v>
      </c>
      <c r="D38" s="190">
        <v>14968735.785714285</v>
      </c>
      <c r="E38" s="21">
        <v>0.24848137220607239</v>
      </c>
      <c r="F38" s="190">
        <v>0</v>
      </c>
      <c r="G38" s="21">
        <v>0</v>
      </c>
      <c r="H38" s="190">
        <v>16120177</v>
      </c>
      <c r="I38" s="22">
        <v>0.26993644314394533</v>
      </c>
      <c r="J38" s="190">
        <v>19481837.301470589</v>
      </c>
      <c r="K38" s="21">
        <v>0.33213209739910082</v>
      </c>
      <c r="L38" s="187">
        <v>46240444.799999997</v>
      </c>
      <c r="M38" s="21">
        <v>0.72954225381036542</v>
      </c>
      <c r="N38" s="190">
        <v>40357175.443750001</v>
      </c>
      <c r="O38" s="21">
        <v>0.6417416956903963</v>
      </c>
      <c r="P38" s="190">
        <v>63355410.200000003</v>
      </c>
      <c r="Q38" s="21">
        <v>0.97732447580107107</v>
      </c>
    </row>
    <row r="39" spans="1:17" ht="12.4" customHeight="1" x14ac:dyDescent="0.15">
      <c r="A39" s="78" t="s">
        <v>157</v>
      </c>
      <c r="B39" s="190">
        <v>59072978.222413793</v>
      </c>
      <c r="C39" s="21">
        <v>0.949744182840637</v>
      </c>
      <c r="D39" s="190">
        <v>45524282.571428575</v>
      </c>
      <c r="E39" s="21">
        <v>0.75570417996430483</v>
      </c>
      <c r="F39" s="190">
        <v>73151734</v>
      </c>
      <c r="G39" s="21">
        <v>1.0912816932364573</v>
      </c>
      <c r="H39" s="190">
        <v>43399094</v>
      </c>
      <c r="I39" s="22">
        <v>0.7267288113542264</v>
      </c>
      <c r="J39" s="190">
        <v>47083883.102941178</v>
      </c>
      <c r="K39" s="21">
        <v>0.80269989974166844</v>
      </c>
      <c r="L39" s="187">
        <v>63305998.397674419</v>
      </c>
      <c r="M39" s="21">
        <v>0.99878798637237109</v>
      </c>
      <c r="N39" s="190">
        <v>57247864.524999999</v>
      </c>
      <c r="O39" s="21">
        <v>0.91032985462854399</v>
      </c>
      <c r="P39" s="190">
        <v>80929660.572727278</v>
      </c>
      <c r="Q39" s="21">
        <v>1.2484259488860399</v>
      </c>
    </row>
    <row r="40" spans="1:17" ht="12.4" customHeight="1" x14ac:dyDescent="0.15">
      <c r="A40" s="78" t="s">
        <v>158</v>
      </c>
      <c r="B40" s="190">
        <v>57900965.299999997</v>
      </c>
      <c r="C40" s="21">
        <v>0.93090117731134736</v>
      </c>
      <c r="D40" s="190">
        <v>32350079.928571429</v>
      </c>
      <c r="E40" s="21">
        <v>0.53701210086820761</v>
      </c>
      <c r="F40" s="190">
        <v>157547106</v>
      </c>
      <c r="G40" s="21">
        <v>2.3502966122468627</v>
      </c>
      <c r="H40" s="190">
        <v>22719539.46153846</v>
      </c>
      <c r="I40" s="22">
        <v>0.38044443755897961</v>
      </c>
      <c r="J40" s="190">
        <v>35410653.536764704</v>
      </c>
      <c r="K40" s="21">
        <v>0.60369124571996946</v>
      </c>
      <c r="L40" s="187">
        <v>65846069.474418603</v>
      </c>
      <c r="M40" s="21">
        <v>1.0388630588804642</v>
      </c>
      <c r="N40" s="190">
        <v>55927241.490625001</v>
      </c>
      <c r="O40" s="21">
        <v>0.8893298996978809</v>
      </c>
      <c r="P40" s="190">
        <v>94700841.790909097</v>
      </c>
      <c r="Q40" s="21">
        <v>1.4608610420017514</v>
      </c>
    </row>
    <row r="41" spans="1:17" ht="12.4" customHeight="1" x14ac:dyDescent="0.15">
      <c r="A41" s="78" t="s">
        <v>159</v>
      </c>
      <c r="B41" s="190">
        <v>12103.448275862069</v>
      </c>
      <c r="C41" s="21">
        <v>1.9459285680556689E-4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2">
        <v>0</v>
      </c>
      <c r="J41" s="190">
        <v>0</v>
      </c>
      <c r="K41" s="21">
        <v>0</v>
      </c>
      <c r="L41" s="187">
        <v>16325.581395348838</v>
      </c>
      <c r="M41" s="21">
        <v>2.5757108300842642E-4</v>
      </c>
      <c r="N41" s="190">
        <v>21937.5</v>
      </c>
      <c r="O41" s="21">
        <v>3.4884028167011676E-4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14297351.639655173</v>
      </c>
      <c r="C42" s="21">
        <v>0.22986527780374191</v>
      </c>
      <c r="D42" s="190">
        <v>35964214.285714284</v>
      </c>
      <c r="E42" s="21">
        <v>0.59700681767368668</v>
      </c>
      <c r="F42" s="190">
        <v>0</v>
      </c>
      <c r="G42" s="21">
        <v>0</v>
      </c>
      <c r="H42" s="190">
        <v>38730692.307692304</v>
      </c>
      <c r="I42" s="22">
        <v>0.64855524365774797</v>
      </c>
      <c r="J42" s="190">
        <v>11928639.007352941</v>
      </c>
      <c r="K42" s="21">
        <v>0.20336294936257357</v>
      </c>
      <c r="L42" s="187">
        <v>14341093.130232558</v>
      </c>
      <c r="M42" s="21">
        <v>0.22626152169570413</v>
      </c>
      <c r="N42" s="190">
        <v>18058294.496874999</v>
      </c>
      <c r="O42" s="21">
        <v>0.28715489635426983</v>
      </c>
      <c r="P42" s="190">
        <v>3527416.4272727272</v>
      </c>
      <c r="Q42" s="21">
        <v>5.4414143951299128E-2</v>
      </c>
    </row>
    <row r="43" spans="1:17" ht="12.4" customHeight="1" x14ac:dyDescent="0.15">
      <c r="A43" s="78" t="s">
        <v>161</v>
      </c>
      <c r="B43" s="190">
        <v>25121873.687931035</v>
      </c>
      <c r="C43" s="21">
        <v>0.40389623335626768</v>
      </c>
      <c r="D43" s="190">
        <v>12997948.357142856</v>
      </c>
      <c r="E43" s="21">
        <v>0.21576625373592981</v>
      </c>
      <c r="F43" s="190">
        <v>0</v>
      </c>
      <c r="G43" s="21">
        <v>0</v>
      </c>
      <c r="H43" s="190">
        <v>13997790.538461538</v>
      </c>
      <c r="I43" s="22">
        <v>0.23439654476661631</v>
      </c>
      <c r="J43" s="190">
        <v>11830345.117647059</v>
      </c>
      <c r="K43" s="21">
        <v>0.20168720619500968</v>
      </c>
      <c r="L43" s="187">
        <v>29720438.432558138</v>
      </c>
      <c r="M43" s="21">
        <v>0.4689036996097552</v>
      </c>
      <c r="N43" s="190">
        <v>25837521.784375001</v>
      </c>
      <c r="O43" s="21">
        <v>0.41085667815016075</v>
      </c>
      <c r="P43" s="190">
        <v>41016195.954545453</v>
      </c>
      <c r="Q43" s="21">
        <v>0.63271837533821451</v>
      </c>
    </row>
    <row r="44" spans="1:17" ht="12.4" customHeight="1" x14ac:dyDescent="0.15">
      <c r="A44" s="78" t="s">
        <v>162</v>
      </c>
      <c r="B44" s="190">
        <v>40013225.098275863</v>
      </c>
      <c r="C44" s="21">
        <v>0.64331152613804443</v>
      </c>
      <c r="D44" s="190">
        <v>11213837.142857144</v>
      </c>
      <c r="E44" s="21">
        <v>0.18614996488961016</v>
      </c>
      <c r="F44" s="190">
        <v>24743835</v>
      </c>
      <c r="G44" s="21">
        <v>0.36912992596954047</v>
      </c>
      <c r="H44" s="190">
        <v>10173068.076923076</v>
      </c>
      <c r="I44" s="22">
        <v>0.1703505992859651</v>
      </c>
      <c r="J44" s="190">
        <v>37333876.25</v>
      </c>
      <c r="K44" s="21">
        <v>0.6364789126955176</v>
      </c>
      <c r="L44" s="187">
        <v>41798301.551162794</v>
      </c>
      <c r="M44" s="21">
        <v>0.65945791073101001</v>
      </c>
      <c r="N44" s="190">
        <v>41355542.878124997</v>
      </c>
      <c r="O44" s="21">
        <v>0.65761728666555963</v>
      </c>
      <c r="P44" s="190">
        <v>43086326.781818181</v>
      </c>
      <c r="Q44" s="21">
        <v>0.66465234150175379</v>
      </c>
    </row>
    <row r="45" spans="1:17" ht="12.4" customHeight="1" x14ac:dyDescent="0.15">
      <c r="A45" s="78" t="s">
        <v>163</v>
      </c>
      <c r="B45" s="190">
        <v>11129913.801724138</v>
      </c>
      <c r="C45" s="21">
        <v>0.17894088307019662</v>
      </c>
      <c r="D45" s="190">
        <v>4046467.5</v>
      </c>
      <c r="E45" s="21">
        <v>6.7171457321523936E-2</v>
      </c>
      <c r="F45" s="190">
        <v>12659146</v>
      </c>
      <c r="G45" s="21">
        <v>0.18884985394614878</v>
      </c>
      <c r="H45" s="190">
        <v>3383953.769230769</v>
      </c>
      <c r="I45" s="22">
        <v>5.6665162189577754E-2</v>
      </c>
      <c r="J45" s="190">
        <v>5133359.3676470593</v>
      </c>
      <c r="K45" s="21">
        <v>8.7515021663343892E-2</v>
      </c>
      <c r="L45" s="187">
        <v>13257122.293023257</v>
      </c>
      <c r="M45" s="21">
        <v>0.20915955541785414</v>
      </c>
      <c r="N45" s="190">
        <v>10190040.456250001</v>
      </c>
      <c r="O45" s="21">
        <v>0.16203745107638223</v>
      </c>
      <c r="P45" s="190">
        <v>22179542.181818184</v>
      </c>
      <c r="Q45" s="21">
        <v>0.34214298933468507</v>
      </c>
    </row>
    <row r="46" spans="1:17" ht="12.4" customHeight="1" x14ac:dyDescent="0.15">
      <c r="A46" s="79" t="s">
        <v>164</v>
      </c>
      <c r="B46" s="190">
        <v>17372825.972413793</v>
      </c>
      <c r="C46" s="21">
        <v>0.27931113181191042</v>
      </c>
      <c r="D46" s="190">
        <v>15235350.785714285</v>
      </c>
      <c r="E46" s="21">
        <v>0.25290718758548125</v>
      </c>
      <c r="F46" s="190">
        <v>2065712</v>
      </c>
      <c r="G46" s="21">
        <v>3.0816408112743696E-2</v>
      </c>
      <c r="H46" s="190">
        <v>16248399.923076924</v>
      </c>
      <c r="I46" s="22">
        <v>0.27208356843822123</v>
      </c>
      <c r="J46" s="190">
        <v>10145899.786764706</v>
      </c>
      <c r="K46" s="21">
        <v>0.17297028632534997</v>
      </c>
      <c r="L46" s="187">
        <v>19728143.679069769</v>
      </c>
      <c r="M46" s="21">
        <v>0.31125380530775676</v>
      </c>
      <c r="N46" s="190">
        <v>20192165.09375</v>
      </c>
      <c r="O46" s="21">
        <v>0.32108674912060392</v>
      </c>
      <c r="P46" s="190">
        <v>18378263.199999999</v>
      </c>
      <c r="Q46" s="21">
        <v>0.28350422468062741</v>
      </c>
    </row>
    <row r="47" spans="1:17" ht="12.4" customHeight="1" x14ac:dyDescent="0.15">
      <c r="A47" s="78" t="s">
        <v>165</v>
      </c>
      <c r="B47" s="190">
        <v>14556233.398275862</v>
      </c>
      <c r="C47" s="21">
        <v>0.23402744215861551</v>
      </c>
      <c r="D47" s="190">
        <v>8757235.7142857146</v>
      </c>
      <c r="E47" s="21">
        <v>0.14537032239519238</v>
      </c>
      <c r="F47" s="190">
        <v>0</v>
      </c>
      <c r="G47" s="21">
        <v>0</v>
      </c>
      <c r="H47" s="190">
        <v>9430869.2307692301</v>
      </c>
      <c r="I47" s="22">
        <v>0.15792229179056294</v>
      </c>
      <c r="J47" s="190">
        <v>9231601.4632352944</v>
      </c>
      <c r="K47" s="21">
        <v>0.15738305935372435</v>
      </c>
      <c r="L47" s="187">
        <v>16429107.609302325</v>
      </c>
      <c r="M47" s="21">
        <v>0.25920443121220671</v>
      </c>
      <c r="N47" s="190">
        <v>9160245.1374999993</v>
      </c>
      <c r="O47" s="21">
        <v>0.14566210798554152</v>
      </c>
      <c r="P47" s="190">
        <v>37574889.345454544</v>
      </c>
      <c r="Q47" s="21">
        <v>0.57963256676743302</v>
      </c>
    </row>
    <row r="48" spans="1:17" ht="12.4" customHeight="1" x14ac:dyDescent="0.15">
      <c r="A48" s="78" t="s">
        <v>166</v>
      </c>
      <c r="B48" s="190">
        <v>1794664.5051724138</v>
      </c>
      <c r="C48" s="21">
        <v>2.8853669227927127E-2</v>
      </c>
      <c r="D48" s="190">
        <v>333254</v>
      </c>
      <c r="E48" s="21">
        <v>5.5320243739081405E-3</v>
      </c>
      <c r="F48" s="190">
        <v>1190950</v>
      </c>
      <c r="G48" s="21">
        <v>1.776665926415304E-2</v>
      </c>
      <c r="H48" s="190">
        <v>267277.38461538462</v>
      </c>
      <c r="I48" s="22">
        <v>4.4756274410568311E-3</v>
      </c>
      <c r="J48" s="190">
        <v>559771.0588235294</v>
      </c>
      <c r="K48" s="21">
        <v>9.5431417968129852E-3</v>
      </c>
      <c r="L48" s="187">
        <v>2232816.2627906976</v>
      </c>
      <c r="M48" s="21">
        <v>3.5227468415285713E-2</v>
      </c>
      <c r="N48" s="190">
        <v>1482278.840625</v>
      </c>
      <c r="O48" s="21">
        <v>2.3570533026884517E-2</v>
      </c>
      <c r="P48" s="190">
        <v>4416197.8545454545</v>
      </c>
      <c r="Q48" s="21">
        <v>6.8124541212858422E-2</v>
      </c>
    </row>
    <row r="49" spans="1:17" ht="12.4" customHeight="1" x14ac:dyDescent="0.15">
      <c r="A49" s="78" t="s">
        <v>167</v>
      </c>
      <c r="B49" s="190">
        <v>108051059.8775862</v>
      </c>
      <c r="C49" s="21">
        <v>1.7371879437350912</v>
      </c>
      <c r="D49" s="190">
        <v>58118529.214285716</v>
      </c>
      <c r="E49" s="21">
        <v>0.96476897558355168</v>
      </c>
      <c r="F49" s="190">
        <v>544626817</v>
      </c>
      <c r="G49" s="21">
        <v>8.1247735704767052</v>
      </c>
      <c r="H49" s="190">
        <v>20694814.769230768</v>
      </c>
      <c r="I49" s="22">
        <v>0.34653991022114344</v>
      </c>
      <c r="J49" s="190">
        <v>94357281.301470593</v>
      </c>
      <c r="K49" s="21">
        <v>1.6086307086225771</v>
      </c>
      <c r="L49" s="187">
        <v>114007825.72790697</v>
      </c>
      <c r="M49" s="21">
        <v>1.7987181242157215</v>
      </c>
      <c r="N49" s="190">
        <v>95676922.418750003</v>
      </c>
      <c r="O49" s="21">
        <v>1.5214114901828675</v>
      </c>
      <c r="P49" s="190">
        <v>167334089.90000001</v>
      </c>
      <c r="Q49" s="21">
        <v>2.5813060191529908</v>
      </c>
    </row>
    <row r="50" spans="1:17" ht="12.4" customHeight="1" x14ac:dyDescent="0.15">
      <c r="A50" s="78" t="s">
        <v>168</v>
      </c>
      <c r="B50" s="190">
        <v>2955809.6844827584</v>
      </c>
      <c r="C50" s="21">
        <v>4.7521948916338395E-2</v>
      </c>
      <c r="D50" s="190">
        <v>171428.57142857142</v>
      </c>
      <c r="E50" s="21">
        <v>2.8457183875575682E-3</v>
      </c>
      <c r="F50" s="190">
        <v>0</v>
      </c>
      <c r="G50" s="21">
        <v>0</v>
      </c>
      <c r="H50" s="190">
        <v>184615.38461538462</v>
      </c>
      <c r="I50" s="22">
        <v>3.0914313330882388E-3</v>
      </c>
      <c r="J50" s="190">
        <v>825639.55147058819</v>
      </c>
      <c r="K50" s="21">
        <v>1.4075746126104835E-2</v>
      </c>
      <c r="L50" s="187">
        <v>3720192.1813953486</v>
      </c>
      <c r="M50" s="21">
        <v>5.8694015603908342E-2</v>
      </c>
      <c r="N50" s="190">
        <v>4444663.9812500002</v>
      </c>
      <c r="O50" s="21">
        <v>7.0677052314451164E-2</v>
      </c>
      <c r="P50" s="190">
        <v>1612637.8545454545</v>
      </c>
      <c r="Q50" s="21">
        <v>2.4876651273747101E-2</v>
      </c>
    </row>
    <row r="51" spans="1:17" ht="12.4" customHeight="1" x14ac:dyDescent="0.15">
      <c r="A51" s="78" t="s">
        <v>169</v>
      </c>
      <c r="B51" s="190">
        <v>3718061.1327586207</v>
      </c>
      <c r="C51" s="21">
        <v>5.9777025613777839E-2</v>
      </c>
      <c r="D51" s="190">
        <v>1801775</v>
      </c>
      <c r="E51" s="21">
        <v>2.9909508111825637E-2</v>
      </c>
      <c r="F51" s="190">
        <v>0</v>
      </c>
      <c r="G51" s="21">
        <v>0</v>
      </c>
      <c r="H51" s="190">
        <v>1940373.076923077</v>
      </c>
      <c r="I51" s="22">
        <v>3.249203819268786E-2</v>
      </c>
      <c r="J51" s="190">
        <v>37963.970588235294</v>
      </c>
      <c r="K51" s="21">
        <v>6.4722094646158283E-4</v>
      </c>
      <c r="L51" s="187">
        <v>4944389.5511627905</v>
      </c>
      <c r="M51" s="21">
        <v>7.800835637445519E-2</v>
      </c>
      <c r="N51" s="190">
        <v>4530822.9874999998</v>
      </c>
      <c r="O51" s="21">
        <v>7.2047114172396107E-2</v>
      </c>
      <c r="P51" s="190">
        <v>6147492.2818181822</v>
      </c>
      <c r="Q51" s="21">
        <v>9.4831596115513506E-2</v>
      </c>
    </row>
    <row r="52" spans="1:17" ht="12.4" customHeight="1" x14ac:dyDescent="0.15">
      <c r="A52" s="78" t="s">
        <v>170</v>
      </c>
      <c r="B52" s="190">
        <v>1012915.3586206896</v>
      </c>
      <c r="C52" s="21">
        <v>1.628511882265192E-2</v>
      </c>
      <c r="D52" s="190">
        <v>208214.28571428571</v>
      </c>
      <c r="E52" s="21">
        <v>3.4563621248876299E-3</v>
      </c>
      <c r="F52" s="190">
        <v>0</v>
      </c>
      <c r="G52" s="21">
        <v>0</v>
      </c>
      <c r="H52" s="190">
        <v>224230.76923076922</v>
      </c>
      <c r="I52" s="22">
        <v>3.7548009733134233E-3</v>
      </c>
      <c r="J52" s="190">
        <v>312780.26470588235</v>
      </c>
      <c r="K52" s="21">
        <v>5.332370029287172E-3</v>
      </c>
      <c r="L52" s="187">
        <v>1260553.0046511628</v>
      </c>
      <c r="M52" s="21">
        <v>1.9887928934036493E-2</v>
      </c>
      <c r="N52" s="190">
        <v>1347213.815625</v>
      </c>
      <c r="O52" s="21">
        <v>2.14227896028489E-2</v>
      </c>
      <c r="P52" s="190">
        <v>1008448.8272727273</v>
      </c>
      <c r="Q52" s="21">
        <v>1.5556393974488431E-2</v>
      </c>
    </row>
    <row r="53" spans="1:17" ht="12.4" customHeight="1" x14ac:dyDescent="0.15">
      <c r="A53" s="78" t="s">
        <v>171</v>
      </c>
      <c r="B53" s="190">
        <v>6811426.9965517242</v>
      </c>
      <c r="C53" s="21">
        <v>0.10951053022012908</v>
      </c>
      <c r="D53" s="190">
        <v>3051755.7142857141</v>
      </c>
      <c r="E53" s="21">
        <v>5.0659217877780965E-2</v>
      </c>
      <c r="F53" s="190">
        <v>0</v>
      </c>
      <c r="G53" s="21">
        <v>0</v>
      </c>
      <c r="H53" s="190">
        <v>3286506.153846154</v>
      </c>
      <c r="I53" s="22">
        <v>5.5033377210431299E-2</v>
      </c>
      <c r="J53" s="190">
        <v>3771833.338235294</v>
      </c>
      <c r="K53" s="21">
        <v>6.4303325106476308E-2</v>
      </c>
      <c r="L53" s="187">
        <v>7895194.7534883721</v>
      </c>
      <c r="M53" s="21">
        <v>0.12456364119429229</v>
      </c>
      <c r="N53" s="190">
        <v>7007111.1468749996</v>
      </c>
      <c r="O53" s="21">
        <v>0.11142393737525651</v>
      </c>
      <c r="P53" s="190">
        <v>10478710.699999999</v>
      </c>
      <c r="Q53" s="21">
        <v>0.16164523928768712</v>
      </c>
    </row>
    <row r="54" spans="1:17" ht="12.4" customHeight="1" x14ac:dyDescent="0.15">
      <c r="A54" s="78" t="s">
        <v>172</v>
      </c>
      <c r="B54" s="190">
        <v>5148648.1241379306</v>
      </c>
      <c r="C54" s="21">
        <v>8.2777248625971689E-2</v>
      </c>
      <c r="D54" s="190">
        <v>4161735.6428571427</v>
      </c>
      <c r="E54" s="21">
        <v>6.9084911251021675E-2</v>
      </c>
      <c r="F54" s="190">
        <v>0</v>
      </c>
      <c r="G54" s="21">
        <v>0</v>
      </c>
      <c r="H54" s="190">
        <v>4481869.153846154</v>
      </c>
      <c r="I54" s="22">
        <v>7.5050033137092395E-2</v>
      </c>
      <c r="J54" s="190">
        <v>297122.0367647059</v>
      </c>
      <c r="K54" s="21">
        <v>5.0654239498604866E-3</v>
      </c>
      <c r="L54" s="187">
        <v>6715216.3162790695</v>
      </c>
      <c r="M54" s="21">
        <v>0.10594694898355243</v>
      </c>
      <c r="N54" s="190">
        <v>4859990.8781249998</v>
      </c>
      <c r="O54" s="21">
        <v>7.7281394271877968E-2</v>
      </c>
      <c r="P54" s="190">
        <v>12112235.772727273</v>
      </c>
      <c r="Q54" s="21">
        <v>0.18684409808082439</v>
      </c>
    </row>
    <row r="55" spans="1:17" ht="12.4" customHeight="1" x14ac:dyDescent="0.15">
      <c r="A55" s="78" t="s">
        <v>173</v>
      </c>
      <c r="B55" s="190">
        <v>1326121.7482758621</v>
      </c>
      <c r="C55" s="21">
        <v>2.1320685939033596E-2</v>
      </c>
      <c r="D55" s="190">
        <v>759840.14285714284</v>
      </c>
      <c r="E55" s="21">
        <v>1.2613364552442155E-2</v>
      </c>
      <c r="F55" s="190">
        <v>8730992</v>
      </c>
      <c r="G55" s="21">
        <v>0.13024943104416314</v>
      </c>
      <c r="H55" s="190">
        <v>146674.61538461538</v>
      </c>
      <c r="I55" s="22">
        <v>2.456103551246942E-3</v>
      </c>
      <c r="J55" s="190">
        <v>837264.57352941181</v>
      </c>
      <c r="K55" s="21">
        <v>1.4273932924349806E-2</v>
      </c>
      <c r="L55" s="187">
        <v>1499174.1162790698</v>
      </c>
      <c r="M55" s="21">
        <v>2.3652689077168988E-2</v>
      </c>
      <c r="N55" s="190">
        <v>1255121.809375</v>
      </c>
      <c r="O55" s="21">
        <v>1.9958383841033919E-2</v>
      </c>
      <c r="P55" s="190">
        <v>2209144.4636363639</v>
      </c>
      <c r="Q55" s="21">
        <v>3.4078399115033235E-2</v>
      </c>
    </row>
    <row r="56" spans="1:17" ht="12.4" customHeight="1" x14ac:dyDescent="0.15">
      <c r="A56" s="78" t="s">
        <v>174</v>
      </c>
      <c r="B56" s="190">
        <v>3421022.2896551723</v>
      </c>
      <c r="C56" s="21">
        <v>5.5001391782467587E-2</v>
      </c>
      <c r="D56" s="190">
        <v>2347084.9285714286</v>
      </c>
      <c r="E56" s="21">
        <v>3.8961665973970577E-2</v>
      </c>
      <c r="F56" s="190">
        <v>0</v>
      </c>
      <c r="G56" s="21">
        <v>0</v>
      </c>
      <c r="H56" s="190">
        <v>2527629.923076923</v>
      </c>
      <c r="I56" s="22">
        <v>4.2325802689361834E-2</v>
      </c>
      <c r="J56" s="190">
        <v>4011877.5147058824</v>
      </c>
      <c r="K56" s="21">
        <v>6.8395668891402486E-2</v>
      </c>
      <c r="L56" s="187">
        <v>3269112.5511627905</v>
      </c>
      <c r="M56" s="21">
        <v>5.1577266370393039E-2</v>
      </c>
      <c r="N56" s="190">
        <v>3484624.0656249998</v>
      </c>
      <c r="O56" s="21">
        <v>5.541092834493868E-2</v>
      </c>
      <c r="P56" s="190">
        <v>2642169.9636363639</v>
      </c>
      <c r="Q56" s="21">
        <v>4.0758277257405308E-2</v>
      </c>
    </row>
    <row r="57" spans="1:17" ht="12.4" customHeight="1" x14ac:dyDescent="0.15">
      <c r="A57" s="78" t="s">
        <v>175</v>
      </c>
      <c r="B57" s="190">
        <v>65882659.950000003</v>
      </c>
      <c r="C57" s="21">
        <v>1.0592266535469688</v>
      </c>
      <c r="D57" s="190">
        <v>11516297.571428571</v>
      </c>
      <c r="E57" s="21">
        <v>0.1911708152409933</v>
      </c>
      <c r="F57" s="190">
        <v>25113043</v>
      </c>
      <c r="G57" s="21">
        <v>0.37463779173518924</v>
      </c>
      <c r="H57" s="190">
        <v>10470394.076923076</v>
      </c>
      <c r="I57" s="22">
        <v>0.17532939839556649</v>
      </c>
      <c r="J57" s="190">
        <v>73636067.088235289</v>
      </c>
      <c r="K57" s="21">
        <v>1.2553693487826403</v>
      </c>
      <c r="L57" s="187">
        <v>65200487.16511628</v>
      </c>
      <c r="M57" s="21">
        <v>1.0286776124604391</v>
      </c>
      <c r="N57" s="190">
        <v>63451029.075000003</v>
      </c>
      <c r="O57" s="21">
        <v>1.0089697939501661</v>
      </c>
      <c r="P57" s="190">
        <v>70289819.790909097</v>
      </c>
      <c r="Q57" s="21">
        <v>1.0842951069915412</v>
      </c>
    </row>
    <row r="58" spans="1:17" ht="6" customHeight="1" x14ac:dyDescent="0.15">
      <c r="A58" s="78"/>
      <c r="B58" s="190"/>
      <c r="C58" s="22"/>
      <c r="D58" s="190"/>
      <c r="E58" s="21"/>
      <c r="F58" s="190"/>
      <c r="G58" s="21"/>
      <c r="H58" s="190"/>
      <c r="I58" s="22"/>
      <c r="J58" s="190"/>
      <c r="K58" s="21"/>
      <c r="L58" s="187"/>
      <c r="M58" s="29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6219883131.6586208</v>
      </c>
      <c r="C59" s="22">
        <v>100</v>
      </c>
      <c r="D59" s="190">
        <v>6024087702.3571424</v>
      </c>
      <c r="E59" s="21">
        <v>100</v>
      </c>
      <c r="F59" s="190">
        <v>6703286095</v>
      </c>
      <c r="G59" s="21">
        <v>100</v>
      </c>
      <c r="H59" s="190">
        <v>5971841672.1538458</v>
      </c>
      <c r="I59" s="22">
        <v>100</v>
      </c>
      <c r="J59" s="190">
        <v>5865689421.1764708</v>
      </c>
      <c r="K59" s="21">
        <v>100</v>
      </c>
      <c r="L59" s="187">
        <v>6338281923.8348837</v>
      </c>
      <c r="M59" s="29">
        <v>100</v>
      </c>
      <c r="N59" s="190">
        <v>6288694612.609375</v>
      </c>
      <c r="O59" s="22">
        <v>100</v>
      </c>
      <c r="P59" s="190">
        <v>6482535920.1272726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AK63"/>
  <sheetViews>
    <sheetView view="pageBreakPreview" zoomScale="130" zoomScaleNormal="100" zoomScaleSheetLayoutView="130" workbookViewId="0">
      <selection activeCell="P7" sqref="P7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7.7773437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201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5" t="s">
        <v>202</v>
      </c>
      <c r="C4" s="278"/>
      <c r="D4" s="278"/>
      <c r="E4" s="278"/>
      <c r="F4" s="278"/>
      <c r="G4" s="278"/>
      <c r="H4" s="278"/>
      <c r="I4" s="253" t="s">
        <v>198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188</v>
      </c>
      <c r="C5" s="254"/>
      <c r="D5" s="252" t="s">
        <v>117</v>
      </c>
      <c r="E5" s="254"/>
      <c r="F5" s="252" t="s">
        <v>118</v>
      </c>
      <c r="G5" s="254"/>
      <c r="H5" s="184" t="s">
        <v>120</v>
      </c>
      <c r="I5" s="76" t="s">
        <v>122</v>
      </c>
      <c r="J5" s="252" t="s">
        <v>190</v>
      </c>
      <c r="K5" s="264"/>
      <c r="L5" s="252" t="s">
        <v>125</v>
      </c>
      <c r="M5" s="254"/>
      <c r="N5" s="252" t="s">
        <v>192</v>
      </c>
      <c r="O5" s="264"/>
      <c r="P5" s="252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2601025765.6358976</v>
      </c>
      <c r="C7" s="21">
        <v>17.866777572461814</v>
      </c>
      <c r="D7" s="190">
        <v>7328516825.666667</v>
      </c>
      <c r="E7" s="21">
        <v>53.076187788166528</v>
      </c>
      <c r="F7" s="190">
        <v>1055031856</v>
      </c>
      <c r="G7" s="21">
        <v>11.811210082265392</v>
      </c>
      <c r="H7" s="190">
        <v>10465259310.5</v>
      </c>
      <c r="I7" s="29">
        <v>64.421093681016885</v>
      </c>
      <c r="J7" s="190">
        <v>3110506153.2954545</v>
      </c>
      <c r="K7" s="21">
        <v>24.935054620662623</v>
      </c>
      <c r="L7" s="187">
        <v>2494321362.6122451</v>
      </c>
      <c r="M7" s="21">
        <v>16.817480673123903</v>
      </c>
      <c r="N7" s="190">
        <v>2724252625.7991633</v>
      </c>
      <c r="O7" s="21">
        <v>18.759471393907052</v>
      </c>
      <c r="P7" s="190">
        <v>1965921632.7884614</v>
      </c>
      <c r="Q7" s="21">
        <v>12.647912027775298</v>
      </c>
    </row>
    <row r="8" spans="1:17" ht="6" customHeight="1" x14ac:dyDescent="0.15">
      <c r="A8" s="78"/>
      <c r="B8" s="190"/>
      <c r="C8" s="21"/>
      <c r="D8" s="190"/>
      <c r="E8" s="21"/>
      <c r="F8" s="190"/>
      <c r="G8" s="174"/>
      <c r="H8" s="190"/>
      <c r="I8" s="29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1134105928.6871796</v>
      </c>
      <c r="C9" s="21">
        <v>7.7903182041375256</v>
      </c>
      <c r="D9" s="190">
        <v>862456759.66666663</v>
      </c>
      <c r="E9" s="21">
        <v>6.2462730214278279</v>
      </c>
      <c r="F9" s="190">
        <v>1146630031</v>
      </c>
      <c r="G9" s="21">
        <v>12.836662803834312</v>
      </c>
      <c r="H9" s="190">
        <v>720370124</v>
      </c>
      <c r="I9" s="29">
        <v>4.4343890453482286</v>
      </c>
      <c r="J9" s="190">
        <v>1101357674.9545455</v>
      </c>
      <c r="K9" s="21">
        <v>8.8289212200343261</v>
      </c>
      <c r="L9" s="187">
        <v>1140682811.1107872</v>
      </c>
      <c r="M9" s="21">
        <v>7.6908338346306602</v>
      </c>
      <c r="N9" s="190">
        <v>994962497.68619251</v>
      </c>
      <c r="O9" s="21">
        <v>6.8514095706814437</v>
      </c>
      <c r="P9" s="190">
        <v>1475559300.6153846</v>
      </c>
      <c r="Q9" s="21">
        <v>9.4931272512006544</v>
      </c>
    </row>
    <row r="10" spans="1:17" ht="12.4" customHeight="1" x14ac:dyDescent="0.15">
      <c r="A10" s="78" t="s">
        <v>134</v>
      </c>
      <c r="B10" s="190">
        <v>704528878.45897436</v>
      </c>
      <c r="C10" s="21">
        <v>4.8394986820613255</v>
      </c>
      <c r="D10" s="190">
        <v>651516178</v>
      </c>
      <c r="E10" s="21">
        <v>4.7185529941675233</v>
      </c>
      <c r="F10" s="190">
        <v>1146630031</v>
      </c>
      <c r="G10" s="21">
        <v>12.836662803834312</v>
      </c>
      <c r="H10" s="190">
        <v>403959251.5</v>
      </c>
      <c r="I10" s="29">
        <v>2.4866557064749535</v>
      </c>
      <c r="J10" s="190">
        <v>808449836.75</v>
      </c>
      <c r="K10" s="21">
        <v>6.4808554762284158</v>
      </c>
      <c r="L10" s="187">
        <v>691661577.98250735</v>
      </c>
      <c r="M10" s="21">
        <v>4.6633947792040997</v>
      </c>
      <c r="N10" s="190">
        <v>640988941.46861923</v>
      </c>
      <c r="O10" s="21">
        <v>4.4139128645471661</v>
      </c>
      <c r="P10" s="190">
        <v>808111194.58653843</v>
      </c>
      <c r="Q10" s="21">
        <v>5.1990471681689581</v>
      </c>
    </row>
    <row r="11" spans="1:17" ht="12.4" customHeight="1" x14ac:dyDescent="0.15">
      <c r="A11" s="79" t="s">
        <v>135</v>
      </c>
      <c r="B11" s="190">
        <v>663852165.84615386</v>
      </c>
      <c r="C11" s="21">
        <v>4.5600851575072783</v>
      </c>
      <c r="D11" s="190">
        <v>581172441.66666663</v>
      </c>
      <c r="E11" s="21">
        <v>4.209094198047528</v>
      </c>
      <c r="F11" s="190">
        <v>973068822</v>
      </c>
      <c r="G11" s="21">
        <v>10.8936239373084</v>
      </c>
      <c r="H11" s="190">
        <v>385224251.5</v>
      </c>
      <c r="I11" s="29">
        <v>2.3713284934260694</v>
      </c>
      <c r="J11" s="190">
        <v>734000201.84090912</v>
      </c>
      <c r="K11" s="21">
        <v>5.8840375882522782</v>
      </c>
      <c r="L11" s="187">
        <v>655576730.24489796</v>
      </c>
      <c r="M11" s="21">
        <v>4.4200996535173598</v>
      </c>
      <c r="N11" s="190">
        <v>609384811.85774064</v>
      </c>
      <c r="O11" s="21">
        <v>4.1962837211446935</v>
      </c>
      <c r="P11" s="190">
        <v>761729311.92307687</v>
      </c>
      <c r="Q11" s="21">
        <v>4.9006456643521563</v>
      </c>
    </row>
    <row r="12" spans="1:17" ht="12.4" customHeight="1" x14ac:dyDescent="0.15">
      <c r="A12" s="79" t="s">
        <v>136</v>
      </c>
      <c r="B12" s="190">
        <v>11465310.1</v>
      </c>
      <c r="C12" s="21">
        <v>7.8756676716702459E-2</v>
      </c>
      <c r="D12" s="190">
        <v>12490000</v>
      </c>
      <c r="E12" s="21">
        <v>9.0457810392472512E-2</v>
      </c>
      <c r="F12" s="190">
        <v>0</v>
      </c>
      <c r="G12" s="21">
        <v>0</v>
      </c>
      <c r="H12" s="190">
        <v>18735000</v>
      </c>
      <c r="I12" s="29">
        <v>0.1153272130488841</v>
      </c>
      <c r="J12" s="190">
        <v>40285411.909090906</v>
      </c>
      <c r="K12" s="21">
        <v>0.32294388657769646</v>
      </c>
      <c r="L12" s="187">
        <v>7759308.4985422743</v>
      </c>
      <c r="M12" s="21">
        <v>5.2315640906181987E-2</v>
      </c>
      <c r="N12" s="190">
        <v>7849992.510460251</v>
      </c>
      <c r="O12" s="21">
        <v>5.4055820134949591E-2</v>
      </c>
      <c r="P12" s="190">
        <v>7550909.663461538</v>
      </c>
      <c r="Q12" s="21">
        <v>4.8579373440068518E-2</v>
      </c>
    </row>
    <row r="13" spans="1:17" ht="12.4" customHeight="1" x14ac:dyDescent="0.15">
      <c r="A13" s="79" t="s">
        <v>137</v>
      </c>
      <c r="B13" s="190">
        <v>7477026.0974358972</v>
      </c>
      <c r="C13" s="21">
        <v>5.136064546201035E-2</v>
      </c>
      <c r="D13" s="190">
        <v>11868133.333333334</v>
      </c>
      <c r="E13" s="21">
        <v>8.595399157560045E-2</v>
      </c>
      <c r="F13" s="190">
        <v>35604400</v>
      </c>
      <c r="G13" s="21">
        <v>0.39859559297800951</v>
      </c>
      <c r="H13" s="190">
        <v>0</v>
      </c>
      <c r="I13" s="29">
        <v>0</v>
      </c>
      <c r="J13" s="190">
        <v>14894416.795454545</v>
      </c>
      <c r="K13" s="21">
        <v>0.11939956972729278</v>
      </c>
      <c r="L13" s="187">
        <v>6487117.8979591839</v>
      </c>
      <c r="M13" s="21">
        <v>4.3738141166762085E-2</v>
      </c>
      <c r="N13" s="190">
        <v>5982483.3682008367</v>
      </c>
      <c r="O13" s="21">
        <v>4.1195968592437716E-2</v>
      </c>
      <c r="P13" s="190">
        <v>7646806.865384615</v>
      </c>
      <c r="Q13" s="21">
        <v>4.9196335659418292E-2</v>
      </c>
    </row>
    <row r="14" spans="1:17" ht="12.4" customHeight="1" x14ac:dyDescent="0.15">
      <c r="A14" s="79" t="s">
        <v>138</v>
      </c>
      <c r="B14" s="190">
        <v>21734376.415384617</v>
      </c>
      <c r="C14" s="21">
        <v>0.1492962023753347</v>
      </c>
      <c r="D14" s="190">
        <v>45985603</v>
      </c>
      <c r="E14" s="21">
        <v>0.33304699415192274</v>
      </c>
      <c r="F14" s="190">
        <v>137956809</v>
      </c>
      <c r="G14" s="21">
        <v>1.5444432735479041</v>
      </c>
      <c r="H14" s="190">
        <v>0</v>
      </c>
      <c r="I14" s="29">
        <v>0</v>
      </c>
      <c r="J14" s="190">
        <v>19269806.204545453</v>
      </c>
      <c r="K14" s="21">
        <v>0.15447443167114808</v>
      </c>
      <c r="L14" s="187">
        <v>21838421.341107871</v>
      </c>
      <c r="M14" s="21">
        <v>0.14724134361379473</v>
      </c>
      <c r="N14" s="190">
        <v>17771653.732217573</v>
      </c>
      <c r="O14" s="21">
        <v>0.12237735467508545</v>
      </c>
      <c r="P14" s="190">
        <v>31184166.134615384</v>
      </c>
      <c r="Q14" s="21">
        <v>0.20062579471731423</v>
      </c>
    </row>
    <row r="15" spans="1:17" ht="12.4" customHeight="1" x14ac:dyDescent="0.15">
      <c r="A15" s="78" t="s">
        <v>139</v>
      </c>
      <c r="B15" s="190">
        <v>429577050.22820514</v>
      </c>
      <c r="C15" s="21">
        <v>2.9508195220761984</v>
      </c>
      <c r="D15" s="190">
        <v>210940581.66666666</v>
      </c>
      <c r="E15" s="21">
        <v>1.5277200272603038</v>
      </c>
      <c r="F15" s="190">
        <v>0</v>
      </c>
      <c r="G15" s="21">
        <v>0</v>
      </c>
      <c r="H15" s="190">
        <v>316410872.5</v>
      </c>
      <c r="I15" s="29">
        <v>1.9477333388732747</v>
      </c>
      <c r="J15" s="190">
        <v>292907838.20454544</v>
      </c>
      <c r="K15" s="21">
        <v>2.3480657438059098</v>
      </c>
      <c r="L15" s="187">
        <v>449021233.12827986</v>
      </c>
      <c r="M15" s="21">
        <v>3.0274390554265618</v>
      </c>
      <c r="N15" s="190">
        <v>353973556.21757323</v>
      </c>
      <c r="O15" s="21">
        <v>2.4374967061342767</v>
      </c>
      <c r="P15" s="190">
        <v>667448106.02884614</v>
      </c>
      <c r="Q15" s="21">
        <v>4.2940800830316972</v>
      </c>
    </row>
    <row r="16" spans="1:17" ht="12.4" customHeight="1" x14ac:dyDescent="0.15">
      <c r="A16" s="79" t="s">
        <v>135</v>
      </c>
      <c r="B16" s="190">
        <v>393358354.96923077</v>
      </c>
      <c r="C16" s="21">
        <v>2.7020286870501309</v>
      </c>
      <c r="D16" s="190">
        <v>210940581.66666666</v>
      </c>
      <c r="E16" s="21">
        <v>1.5277200272603038</v>
      </c>
      <c r="F16" s="190">
        <v>0</v>
      </c>
      <c r="G16" s="21">
        <v>0</v>
      </c>
      <c r="H16" s="190">
        <v>316410872.5</v>
      </c>
      <c r="I16" s="29">
        <v>1.9477333388732747</v>
      </c>
      <c r="J16" s="190">
        <v>288264975.90909094</v>
      </c>
      <c r="K16" s="21">
        <v>2.3108467128097101</v>
      </c>
      <c r="L16" s="187">
        <v>408435212.10787171</v>
      </c>
      <c r="M16" s="21">
        <v>2.753795637084151</v>
      </c>
      <c r="N16" s="190">
        <v>321566246.38493723</v>
      </c>
      <c r="O16" s="21">
        <v>2.2143367847666773</v>
      </c>
      <c r="P16" s="190">
        <v>608066777.56730771</v>
      </c>
      <c r="Q16" s="21">
        <v>3.9120456184082628</v>
      </c>
    </row>
    <row r="17" spans="1:37" ht="12.4" customHeight="1" x14ac:dyDescent="0.15">
      <c r="A17" s="79" t="s">
        <v>136</v>
      </c>
      <c r="B17" s="190">
        <v>5443801.1051282054</v>
      </c>
      <c r="C17" s="21">
        <v>3.739416378686606E-2</v>
      </c>
      <c r="D17" s="190">
        <v>0</v>
      </c>
      <c r="E17" s="21">
        <v>0</v>
      </c>
      <c r="F17" s="190">
        <v>0</v>
      </c>
      <c r="G17" s="21">
        <v>0</v>
      </c>
      <c r="H17" s="190">
        <v>0</v>
      </c>
      <c r="I17" s="29">
        <v>0</v>
      </c>
      <c r="J17" s="190">
        <v>116914.68181818182</v>
      </c>
      <c r="K17" s="21">
        <v>9.3723459572813935E-4</v>
      </c>
      <c r="L17" s="187">
        <v>6174746.8950437317</v>
      </c>
      <c r="M17" s="21">
        <v>4.1632039930924014E-2</v>
      </c>
      <c r="N17" s="190">
        <v>4731620.9372384939</v>
      </c>
      <c r="O17" s="21">
        <v>3.2582406924504127E-2</v>
      </c>
      <c r="P17" s="190">
        <v>9491161.3557692301</v>
      </c>
      <c r="Q17" s="21">
        <v>6.1062135879201021E-2</v>
      </c>
    </row>
    <row r="18" spans="1:37" ht="12.4" customHeight="1" x14ac:dyDescent="0.15">
      <c r="A18" s="79" t="s">
        <v>137</v>
      </c>
      <c r="B18" s="190">
        <v>9780778.6974358968</v>
      </c>
      <c r="C18" s="21">
        <v>6.718541576224521E-2</v>
      </c>
      <c r="D18" s="190">
        <v>0</v>
      </c>
      <c r="E18" s="21">
        <v>0</v>
      </c>
      <c r="F18" s="190">
        <v>0</v>
      </c>
      <c r="G18" s="21">
        <v>0</v>
      </c>
      <c r="H18" s="190">
        <v>0</v>
      </c>
      <c r="I18" s="29">
        <v>0</v>
      </c>
      <c r="J18" s="190">
        <v>2468373.4772727271</v>
      </c>
      <c r="K18" s="21">
        <v>1.9787463662395168E-2</v>
      </c>
      <c r="L18" s="187">
        <v>10804359.355685132</v>
      </c>
      <c r="M18" s="21">
        <v>7.2846308969357385E-2</v>
      </c>
      <c r="N18" s="190">
        <v>10286442.326359833</v>
      </c>
      <c r="O18" s="21">
        <v>7.083345308690471E-2</v>
      </c>
      <c r="P18" s="190">
        <v>11994572.528846154</v>
      </c>
      <c r="Q18" s="21">
        <v>7.7168029297503771E-2</v>
      </c>
    </row>
    <row r="19" spans="1:37" ht="12.4" customHeight="1" x14ac:dyDescent="0.15">
      <c r="A19" s="78" t="s">
        <v>138</v>
      </c>
      <c r="B19" s="190">
        <v>20994115.456410255</v>
      </c>
      <c r="C19" s="21">
        <v>0.14421125547695646</v>
      </c>
      <c r="D19" s="190">
        <v>0</v>
      </c>
      <c r="E19" s="21">
        <v>0</v>
      </c>
      <c r="F19" s="190">
        <v>0</v>
      </c>
      <c r="G19" s="21">
        <v>0</v>
      </c>
      <c r="H19" s="190">
        <v>0</v>
      </c>
      <c r="I19" s="29">
        <v>0</v>
      </c>
      <c r="J19" s="190">
        <v>2057574.1363636365</v>
      </c>
      <c r="K19" s="21">
        <v>1.6494332738076625E-2</v>
      </c>
      <c r="L19" s="187">
        <v>23606914.7696793</v>
      </c>
      <c r="M19" s="21">
        <v>0.15916506944212941</v>
      </c>
      <c r="N19" s="190">
        <v>17389246.569037657</v>
      </c>
      <c r="O19" s="21">
        <v>0.11974406135619059</v>
      </c>
      <c r="P19" s="190">
        <v>37895594.57692308</v>
      </c>
      <c r="Q19" s="21">
        <v>0.24380429944672968</v>
      </c>
    </row>
    <row r="20" spans="1:37" ht="6" customHeight="1" x14ac:dyDescent="0.15">
      <c r="A20" s="78"/>
      <c r="B20" s="190"/>
      <c r="C20" s="21"/>
      <c r="D20" s="190"/>
      <c r="E20" s="21"/>
      <c r="F20" s="190"/>
      <c r="G20" s="174"/>
      <c r="H20" s="190"/>
      <c r="I20" s="29"/>
      <c r="J20" s="190"/>
      <c r="K20" s="21"/>
      <c r="L20" s="187"/>
      <c r="M20" s="21"/>
      <c r="N20" s="190"/>
      <c r="O20" s="21"/>
      <c r="P20" s="190"/>
      <c r="Q20" s="21"/>
    </row>
    <row r="21" spans="1:37" ht="12.4" customHeight="1" x14ac:dyDescent="0.15">
      <c r="A21" s="79" t="s">
        <v>140</v>
      </c>
      <c r="B21" s="190">
        <v>9265991575.620512</v>
      </c>
      <c r="C21" s="21">
        <v>63.649277395544082</v>
      </c>
      <c r="D21" s="190">
        <v>4404099443</v>
      </c>
      <c r="E21" s="21">
        <v>31.896332455123122</v>
      </c>
      <c r="F21" s="190">
        <v>5450234712</v>
      </c>
      <c r="G21" s="21">
        <v>61.016041188700576</v>
      </c>
      <c r="H21" s="190">
        <v>3881031808.5</v>
      </c>
      <c r="I21" s="29">
        <v>23.890503454943978</v>
      </c>
      <c r="J21" s="190">
        <v>7281732791.068182</v>
      </c>
      <c r="K21" s="21">
        <v>58.373266577849002</v>
      </c>
      <c r="L21" s="187">
        <v>9563055898.9970837</v>
      </c>
      <c r="M21" s="21">
        <v>64.477059840018811</v>
      </c>
      <c r="N21" s="190">
        <v>9511956380.2008362</v>
      </c>
      <c r="O21" s="21">
        <v>65.500266724391565</v>
      </c>
      <c r="P21" s="190">
        <v>9680486523.9230766</v>
      </c>
      <c r="Q21" s="21">
        <v>62.280174295135815</v>
      </c>
    </row>
    <row r="22" spans="1:37" ht="6" customHeight="1" x14ac:dyDescent="0.15">
      <c r="A22" s="78"/>
      <c r="B22" s="190"/>
      <c r="C22" s="21"/>
      <c r="D22" s="190"/>
      <c r="E22" s="21"/>
      <c r="F22" s="190"/>
      <c r="G22" s="174"/>
      <c r="H22" s="190"/>
      <c r="I22" s="29"/>
      <c r="J22" s="190"/>
      <c r="K22" s="21"/>
      <c r="L22" s="187"/>
      <c r="M22" s="21"/>
      <c r="N22" s="190"/>
      <c r="O22" s="21"/>
      <c r="P22" s="190"/>
      <c r="Q22" s="21"/>
    </row>
    <row r="23" spans="1:37" ht="12.4" customHeight="1" x14ac:dyDescent="0.15">
      <c r="A23" s="78" t="s">
        <v>141</v>
      </c>
      <c r="B23" s="190">
        <v>1556766394.7538462</v>
      </c>
      <c r="C23" s="21">
        <v>10.693626827856587</v>
      </c>
      <c r="D23" s="190">
        <v>1212468792.3333333</v>
      </c>
      <c r="E23" s="21">
        <v>8.7812067352825292</v>
      </c>
      <c r="F23" s="190">
        <v>1280565432</v>
      </c>
      <c r="G23" s="21">
        <v>14.33608592519972</v>
      </c>
      <c r="H23" s="190">
        <v>1178420472.5</v>
      </c>
      <c r="I23" s="29">
        <v>7.2540138186909076</v>
      </c>
      <c r="J23" s="190">
        <v>980834259.68181813</v>
      </c>
      <c r="K23" s="21">
        <v>7.862757581454054</v>
      </c>
      <c r="L23" s="187">
        <v>1633658251.1690962</v>
      </c>
      <c r="M23" s="21">
        <v>11.014625652226611</v>
      </c>
      <c r="N23" s="190">
        <v>1290840170.288703</v>
      </c>
      <c r="O23" s="21">
        <v>8.8888523110199404</v>
      </c>
      <c r="P23" s="190">
        <v>2421480571.6538463</v>
      </c>
      <c r="Q23" s="21">
        <v>15.57878642588822</v>
      </c>
      <c r="S23" s="7">
        <f>B23-B24-B25-B26-B27-B33-B34-B35-B36-B37-B38-B39-B40-B41-B42-B43-B44-B45-B46-B47-B48-B49-B50-B51-B52-B53-B54-B55-B56-B57</f>
        <v>3.5762786865234375E-7</v>
      </c>
      <c r="T23" s="7">
        <f t="shared" ref="T23:AK23" si="0">C23-C24-C25-C26-C27-C33-C34-C35-C36-C37-C38-C39-C40-C41-C42-C43-C44-C45-C46-C47-C48-C49-C50-C51-C52-C53-C54-C55-C56-C57</f>
        <v>0</v>
      </c>
      <c r="U23" s="7">
        <f t="shared" si="0"/>
        <v>-1.3411045074462891E-7</v>
      </c>
      <c r="V23" s="7">
        <f t="shared" si="0"/>
        <v>-2.55351295663786E-15</v>
      </c>
      <c r="W23" s="7">
        <f t="shared" si="0"/>
        <v>0</v>
      </c>
      <c r="X23" s="7">
        <f t="shared" si="0"/>
        <v>1.1102230246251565E-15</v>
      </c>
      <c r="Y23" s="7">
        <f t="shared" si="0"/>
        <v>0</v>
      </c>
      <c r="Z23" s="7">
        <f t="shared" si="0"/>
        <v>0</v>
      </c>
      <c r="AA23" s="7">
        <f t="shared" si="0"/>
        <v>0</v>
      </c>
      <c r="AB23" s="7">
        <f t="shared" si="0"/>
        <v>0</v>
      </c>
      <c r="AC23" s="7">
        <f t="shared" si="0"/>
        <v>0</v>
      </c>
      <c r="AD23" s="7">
        <f t="shared" si="0"/>
        <v>-2.6645352591003757E-15</v>
      </c>
      <c r="AE23" s="7">
        <f t="shared" si="0"/>
        <v>2.6822090148925781E-7</v>
      </c>
      <c r="AF23" s="7">
        <f t="shared" si="0"/>
        <v>0</v>
      </c>
      <c r="AG23" s="7">
        <f t="shared" si="0"/>
        <v>0</v>
      </c>
      <c r="AH23" s="7">
        <f t="shared" si="0"/>
        <v>3.1086244689504383E-15</v>
      </c>
      <c r="AI23" s="7">
        <f t="shared" si="0"/>
        <v>0</v>
      </c>
      <c r="AJ23" s="7">
        <f t="shared" si="0"/>
        <v>3.5762786865234375E-7</v>
      </c>
      <c r="AK23" s="7">
        <f t="shared" si="0"/>
        <v>0</v>
      </c>
    </row>
    <row r="24" spans="1:37" ht="12.4" customHeight="1" x14ac:dyDescent="0.15">
      <c r="A24" s="78" t="s">
        <v>142</v>
      </c>
      <c r="B24" s="190">
        <v>13484623.815384615</v>
      </c>
      <c r="C24" s="21">
        <v>9.2627600057201512E-2</v>
      </c>
      <c r="D24" s="190">
        <v>0</v>
      </c>
      <c r="E24" s="21">
        <v>0</v>
      </c>
      <c r="F24" s="190">
        <v>0</v>
      </c>
      <c r="G24" s="21">
        <v>0</v>
      </c>
      <c r="H24" s="190">
        <v>0</v>
      </c>
      <c r="I24" s="29">
        <v>0</v>
      </c>
      <c r="J24" s="190">
        <v>5476533</v>
      </c>
      <c r="K24" s="21">
        <v>4.390206698102303E-2</v>
      </c>
      <c r="L24" s="187">
        <v>14629842.087463558</v>
      </c>
      <c r="M24" s="21">
        <v>9.8638888414564224E-2</v>
      </c>
      <c r="N24" s="190">
        <v>17287860.506276149</v>
      </c>
      <c r="O24" s="21">
        <v>0.11904590696107187</v>
      </c>
      <c r="P24" s="190">
        <v>8521511.2980769239</v>
      </c>
      <c r="Q24" s="21">
        <v>5.4823815682264063E-2</v>
      </c>
    </row>
    <row r="25" spans="1:37" ht="12.4" customHeight="1" x14ac:dyDescent="0.15">
      <c r="A25" s="78" t="s">
        <v>143</v>
      </c>
      <c r="B25" s="190">
        <v>28404724.017948717</v>
      </c>
      <c r="C25" s="21">
        <v>0.19511567041773611</v>
      </c>
      <c r="D25" s="190">
        <v>15772771.666666666</v>
      </c>
      <c r="E25" s="21">
        <v>0.11423301751698127</v>
      </c>
      <c r="F25" s="190">
        <v>30689116</v>
      </c>
      <c r="G25" s="21">
        <v>0.34356839014253626</v>
      </c>
      <c r="H25" s="190">
        <v>8314599.5</v>
      </c>
      <c r="I25" s="29">
        <v>5.1182257163204972E-2</v>
      </c>
      <c r="J25" s="190">
        <v>9987857.3409090918</v>
      </c>
      <c r="K25" s="21">
        <v>8.0066637410473651E-2</v>
      </c>
      <c r="L25" s="187">
        <v>30877721.075801749</v>
      </c>
      <c r="M25" s="21">
        <v>0.20818707854010071</v>
      </c>
      <c r="N25" s="190">
        <v>25840190.81171548</v>
      </c>
      <c r="O25" s="21">
        <v>0.17793809419685327</v>
      </c>
      <c r="P25" s="190">
        <v>42454353.125</v>
      </c>
      <c r="Q25" s="21">
        <v>0.27313343246520227</v>
      </c>
    </row>
    <row r="26" spans="1:37" ht="12.4" customHeight="1" x14ac:dyDescent="0.15">
      <c r="A26" s="78" t="s">
        <v>144</v>
      </c>
      <c r="B26" s="190">
        <v>21379188.087179486</v>
      </c>
      <c r="C26" s="21">
        <v>0.14685636846818223</v>
      </c>
      <c r="D26" s="190">
        <v>96091.333333333328</v>
      </c>
      <c r="E26" s="21">
        <v>6.9593367582278134E-4</v>
      </c>
      <c r="F26" s="190">
        <v>0</v>
      </c>
      <c r="G26" s="21">
        <v>0</v>
      </c>
      <c r="H26" s="190">
        <v>144137</v>
      </c>
      <c r="I26" s="29">
        <v>8.8726546609164698E-4</v>
      </c>
      <c r="J26" s="190">
        <v>31161673.386363637</v>
      </c>
      <c r="K26" s="21">
        <v>0.24980436934259306</v>
      </c>
      <c r="L26" s="187">
        <v>20310441.548104957</v>
      </c>
      <c r="M26" s="21">
        <v>0.13693923458208648</v>
      </c>
      <c r="N26" s="190">
        <v>12606795.472803347</v>
      </c>
      <c r="O26" s="21">
        <v>8.6811632959889196E-2</v>
      </c>
      <c r="P26" s="190">
        <v>38014012.817307696</v>
      </c>
      <c r="Q26" s="21">
        <v>0.24456615254498576</v>
      </c>
    </row>
    <row r="27" spans="1:37" ht="12.4" customHeight="1" x14ac:dyDescent="0.15">
      <c r="A27" s="78" t="s">
        <v>145</v>
      </c>
      <c r="B27" s="190">
        <v>288240024.36153847</v>
      </c>
      <c r="C27" s="21">
        <v>1.9799574732353842</v>
      </c>
      <c r="D27" s="190">
        <v>4419707.666666667</v>
      </c>
      <c r="E27" s="21">
        <v>3.2009373747116932E-2</v>
      </c>
      <c r="F27" s="190">
        <v>329123</v>
      </c>
      <c r="G27" s="21">
        <v>3.6845720570407429E-3</v>
      </c>
      <c r="H27" s="190">
        <v>6465000</v>
      </c>
      <c r="I27" s="29">
        <v>3.9796660387565283E-2</v>
      </c>
      <c r="J27" s="190">
        <v>244786525.93181819</v>
      </c>
      <c r="K27" s="21">
        <v>1.962306162952111</v>
      </c>
      <c r="L27" s="187">
        <v>296296627.51311952</v>
      </c>
      <c r="M27" s="21">
        <v>1.9977228601751371</v>
      </c>
      <c r="N27" s="190">
        <v>173556032.84100419</v>
      </c>
      <c r="O27" s="21">
        <v>1.195123903887479</v>
      </c>
      <c r="P27" s="190">
        <v>578363955.65384614</v>
      </c>
      <c r="Q27" s="21">
        <v>3.7209501686851345</v>
      </c>
    </row>
    <row r="28" spans="1:37" ht="12.4" customHeight="1" x14ac:dyDescent="0.15">
      <c r="A28" s="78" t="s">
        <v>146</v>
      </c>
      <c r="B28" s="190">
        <v>272747356.63846153</v>
      </c>
      <c r="C28" s="21">
        <v>1.8735363635834383</v>
      </c>
      <c r="D28" s="190">
        <v>4310000</v>
      </c>
      <c r="E28" s="21">
        <v>3.1214824883231108E-2</v>
      </c>
      <c r="F28" s="190">
        <v>0</v>
      </c>
      <c r="G28" s="21">
        <v>0</v>
      </c>
      <c r="H28" s="190">
        <v>6465000</v>
      </c>
      <c r="I28" s="29">
        <v>3.9796660387565283E-2</v>
      </c>
      <c r="J28" s="190">
        <v>239995376.09090909</v>
      </c>
      <c r="K28" s="21">
        <v>1.9238984000057893</v>
      </c>
      <c r="L28" s="187">
        <v>279296625.48396504</v>
      </c>
      <c r="M28" s="21">
        <v>1.8831036255192792</v>
      </c>
      <c r="N28" s="190">
        <v>165640364.51464435</v>
      </c>
      <c r="O28" s="21">
        <v>1.1406158336278631</v>
      </c>
      <c r="P28" s="190">
        <v>540487455.98076928</v>
      </c>
      <c r="Q28" s="21">
        <v>3.477268717809781</v>
      </c>
    </row>
    <row r="29" spans="1:37" ht="12.4" customHeight="1" x14ac:dyDescent="0.15">
      <c r="A29" s="78" t="s">
        <v>147</v>
      </c>
      <c r="B29" s="190">
        <v>0</v>
      </c>
      <c r="C29" s="21">
        <v>0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9">
        <v>0</v>
      </c>
      <c r="J29" s="190">
        <v>0</v>
      </c>
      <c r="K29" s="21">
        <v>0</v>
      </c>
      <c r="L29" s="187">
        <v>0</v>
      </c>
      <c r="M29" s="21">
        <v>0</v>
      </c>
      <c r="N29" s="190">
        <v>0</v>
      </c>
      <c r="O29" s="21">
        <v>0</v>
      </c>
      <c r="P29" s="190">
        <v>0</v>
      </c>
      <c r="Q29" s="21">
        <v>0</v>
      </c>
    </row>
    <row r="30" spans="1:37" ht="12.4" customHeight="1" x14ac:dyDescent="0.15">
      <c r="A30" s="78" t="s">
        <v>148</v>
      </c>
      <c r="B30" s="190">
        <v>7884967.448717949</v>
      </c>
      <c r="C30" s="21">
        <v>5.4162846609827127E-2</v>
      </c>
      <c r="D30" s="190">
        <v>109707.66666666667</v>
      </c>
      <c r="E30" s="21">
        <v>7.9454886388582145E-4</v>
      </c>
      <c r="F30" s="190">
        <v>329123</v>
      </c>
      <c r="G30" s="21">
        <v>3.6845720570407429E-3</v>
      </c>
      <c r="H30" s="190">
        <v>0</v>
      </c>
      <c r="I30" s="29">
        <v>0</v>
      </c>
      <c r="J30" s="190">
        <v>1058112.1136363635</v>
      </c>
      <c r="K30" s="21">
        <v>8.4822475983063524E-3</v>
      </c>
      <c r="L30" s="187">
        <v>8828720.842565598</v>
      </c>
      <c r="M30" s="21">
        <v>5.9525947363396982E-2</v>
      </c>
      <c r="N30" s="190">
        <v>2650814.9330543932</v>
      </c>
      <c r="O30" s="21">
        <v>1.8253772222239405E-2</v>
      </c>
      <c r="P30" s="190">
        <v>23026023.846153848</v>
      </c>
      <c r="Q30" s="21">
        <v>0.14813974224523291</v>
      </c>
    </row>
    <row r="31" spans="1:37" ht="12.4" customHeight="1" x14ac:dyDescent="0.15">
      <c r="A31" s="78" t="s">
        <v>149</v>
      </c>
      <c r="B31" s="190">
        <v>435213.32564102561</v>
      </c>
      <c r="C31" s="21">
        <v>2.9895358164199336E-3</v>
      </c>
      <c r="D31" s="190">
        <v>0</v>
      </c>
      <c r="E31" s="21">
        <v>0</v>
      </c>
      <c r="F31" s="190">
        <v>0</v>
      </c>
      <c r="G31" s="21">
        <v>0</v>
      </c>
      <c r="H31" s="190">
        <v>0</v>
      </c>
      <c r="I31" s="29">
        <v>0</v>
      </c>
      <c r="J31" s="190">
        <v>1006.8181818181819</v>
      </c>
      <c r="K31" s="21">
        <v>8.0710550371729065E-6</v>
      </c>
      <c r="L31" s="187">
        <v>494719.81632653059</v>
      </c>
      <c r="M31" s="21">
        <v>3.3355529381224372E-3</v>
      </c>
      <c r="N31" s="190">
        <v>698243.27615062764</v>
      </c>
      <c r="O31" s="21">
        <v>4.8081718416599223E-3</v>
      </c>
      <c r="P31" s="190">
        <v>27007.25</v>
      </c>
      <c r="Q31" s="21">
        <v>1.737532750110848E-4</v>
      </c>
    </row>
    <row r="32" spans="1:37" ht="12.4" customHeight="1" x14ac:dyDescent="0.15">
      <c r="A32" s="78" t="s">
        <v>150</v>
      </c>
      <c r="B32" s="190">
        <v>7172486.948717949</v>
      </c>
      <c r="C32" s="21">
        <v>4.9268727225698604E-2</v>
      </c>
      <c r="D32" s="190">
        <v>0</v>
      </c>
      <c r="E32" s="21">
        <v>0</v>
      </c>
      <c r="F32" s="190">
        <v>0</v>
      </c>
      <c r="G32" s="21">
        <v>0</v>
      </c>
      <c r="H32" s="190">
        <v>0</v>
      </c>
      <c r="I32" s="29">
        <v>0</v>
      </c>
      <c r="J32" s="190">
        <v>3732030.9090909092</v>
      </c>
      <c r="K32" s="21">
        <v>2.9917444292978306E-2</v>
      </c>
      <c r="L32" s="187">
        <v>7676561.3702623909</v>
      </c>
      <c r="M32" s="21">
        <v>5.1757734354338933E-2</v>
      </c>
      <c r="N32" s="190">
        <v>4566610.1171548115</v>
      </c>
      <c r="O32" s="21">
        <v>3.1446126195716392E-2</v>
      </c>
      <c r="P32" s="190">
        <v>14823468.576923076</v>
      </c>
      <c r="Q32" s="21">
        <v>9.5367955355109807E-2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9">
        <v>0</v>
      </c>
      <c r="J33" s="190">
        <v>0</v>
      </c>
      <c r="K33" s="21">
        <v>0</v>
      </c>
      <c r="L33" s="187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657607.96410256415</v>
      </c>
      <c r="C34" s="21">
        <v>4.5171929396968106E-3</v>
      </c>
      <c r="D34" s="190">
        <v>0</v>
      </c>
      <c r="E34" s="21">
        <v>0</v>
      </c>
      <c r="F34" s="190">
        <v>0</v>
      </c>
      <c r="G34" s="21">
        <v>0</v>
      </c>
      <c r="H34" s="190">
        <v>0</v>
      </c>
      <c r="I34" s="29">
        <v>0</v>
      </c>
      <c r="J34" s="190">
        <v>0</v>
      </c>
      <c r="K34" s="21">
        <v>0</v>
      </c>
      <c r="L34" s="187">
        <v>747717.51020408166</v>
      </c>
      <c r="M34" s="21">
        <v>5.0413410899244554E-3</v>
      </c>
      <c r="N34" s="190">
        <v>334728.03347280336</v>
      </c>
      <c r="O34" s="21">
        <v>2.304970144547358E-3</v>
      </c>
      <c r="P34" s="190">
        <v>1696799.0961538462</v>
      </c>
      <c r="Q34" s="21">
        <v>1.0916490941972225E-2</v>
      </c>
    </row>
    <row r="35" spans="1:17" ht="12.4" customHeight="1" x14ac:dyDescent="0.15">
      <c r="A35" s="78" t="s">
        <v>153</v>
      </c>
      <c r="B35" s="190">
        <v>13211793.738461539</v>
      </c>
      <c r="C35" s="21">
        <v>9.0753495477437579E-2</v>
      </c>
      <c r="D35" s="190">
        <v>286638.33333333331</v>
      </c>
      <c r="E35" s="21">
        <v>2.0759548445060845E-3</v>
      </c>
      <c r="F35" s="190">
        <v>0</v>
      </c>
      <c r="G35" s="21">
        <v>0</v>
      </c>
      <c r="H35" s="190">
        <v>429957.5</v>
      </c>
      <c r="I35" s="29">
        <v>2.6466933655973088E-3</v>
      </c>
      <c r="J35" s="190">
        <v>455784.09090909088</v>
      </c>
      <c r="K35" s="21">
        <v>3.6537465743337249E-3</v>
      </c>
      <c r="L35" s="187">
        <v>14961181.174927114</v>
      </c>
      <c r="M35" s="21">
        <v>0.10087287830183087</v>
      </c>
      <c r="N35" s="190">
        <v>11788357.69874477</v>
      </c>
      <c r="O35" s="21">
        <v>8.1175789989694436E-2</v>
      </c>
      <c r="P35" s="190">
        <v>22252573.58653846</v>
      </c>
      <c r="Q35" s="21">
        <v>0.1431636889385709</v>
      </c>
    </row>
    <row r="36" spans="1:17" ht="12.4" customHeight="1" x14ac:dyDescent="0.15">
      <c r="A36" s="78" t="s">
        <v>154</v>
      </c>
      <c r="B36" s="190">
        <v>433552.23846153845</v>
      </c>
      <c r="C36" s="21">
        <v>2.9781255968225474E-3</v>
      </c>
      <c r="D36" s="190">
        <v>0</v>
      </c>
      <c r="E36" s="21">
        <v>0</v>
      </c>
      <c r="F36" s="190">
        <v>0</v>
      </c>
      <c r="G36" s="21">
        <v>0</v>
      </c>
      <c r="H36" s="190">
        <v>0</v>
      </c>
      <c r="I36" s="29">
        <v>0</v>
      </c>
      <c r="J36" s="190">
        <v>54090.909090909088</v>
      </c>
      <c r="K36" s="21">
        <v>4.336142435320884E-4</v>
      </c>
      <c r="L36" s="187">
        <v>486021.49562682217</v>
      </c>
      <c r="M36" s="21">
        <v>3.2769061885701742E-3</v>
      </c>
      <c r="N36" s="190">
        <v>520387.02092050208</v>
      </c>
      <c r="O36" s="21">
        <v>3.5834361836596996E-3</v>
      </c>
      <c r="P36" s="190">
        <v>407046.875</v>
      </c>
      <c r="Q36" s="21">
        <v>2.6187682053625478E-3</v>
      </c>
    </row>
    <row r="37" spans="1:17" ht="12.4" customHeight="1" x14ac:dyDescent="0.15">
      <c r="A37" s="78" t="s">
        <v>155</v>
      </c>
      <c r="B37" s="190">
        <v>6368103.1461538458</v>
      </c>
      <c r="C37" s="21">
        <v>4.3743312340087021E-2</v>
      </c>
      <c r="D37" s="190">
        <v>12660036</v>
      </c>
      <c r="E37" s="21">
        <v>9.1689282309837958E-2</v>
      </c>
      <c r="F37" s="190">
        <v>37980108</v>
      </c>
      <c r="G37" s="21">
        <v>0.42519193328995408</v>
      </c>
      <c r="H37" s="190">
        <v>0</v>
      </c>
      <c r="I37" s="29">
        <v>0</v>
      </c>
      <c r="J37" s="190">
        <v>337954.54545454547</v>
      </c>
      <c r="K37" s="21">
        <v>2.7091780677824177E-3</v>
      </c>
      <c r="L37" s="187">
        <v>7086618.4227405246</v>
      </c>
      <c r="M37" s="21">
        <v>4.7780157821135406E-2</v>
      </c>
      <c r="N37" s="190">
        <v>8804652.1087866109</v>
      </c>
      <c r="O37" s="21">
        <v>6.0629699978588733E-2</v>
      </c>
      <c r="P37" s="190">
        <v>3138444.855769231</v>
      </c>
      <c r="Q37" s="21">
        <v>2.0191432749783692E-2</v>
      </c>
    </row>
    <row r="38" spans="1:17" ht="12.4" customHeight="1" x14ac:dyDescent="0.15">
      <c r="A38" s="78" t="s">
        <v>156</v>
      </c>
      <c r="B38" s="190">
        <v>81891876.648717955</v>
      </c>
      <c r="C38" s="21">
        <v>0.56252574057697358</v>
      </c>
      <c r="D38" s="190">
        <v>95451798</v>
      </c>
      <c r="E38" s="21">
        <v>0.69130189312286527</v>
      </c>
      <c r="F38" s="190">
        <v>284075394</v>
      </c>
      <c r="G38" s="21">
        <v>3.1802586231446583</v>
      </c>
      <c r="H38" s="190">
        <v>1140000</v>
      </c>
      <c r="I38" s="29">
        <v>7.0175085602203289E-3</v>
      </c>
      <c r="J38" s="190">
        <v>31724502.886363637</v>
      </c>
      <c r="K38" s="21">
        <v>0.2543162344966779</v>
      </c>
      <c r="L38" s="187">
        <v>88208741.609329447</v>
      </c>
      <c r="M38" s="21">
        <v>0.59473042625986927</v>
      </c>
      <c r="N38" s="190">
        <v>72210805.794979081</v>
      </c>
      <c r="O38" s="21">
        <v>0.49725070752001321</v>
      </c>
      <c r="P38" s="190">
        <v>124973228.72115384</v>
      </c>
      <c r="Q38" s="21">
        <v>0.80402513321459412</v>
      </c>
    </row>
    <row r="39" spans="1:17" ht="12.4" customHeight="1" x14ac:dyDescent="0.15">
      <c r="A39" s="78" t="s">
        <v>157</v>
      </c>
      <c r="B39" s="190">
        <v>144042877.7820513</v>
      </c>
      <c r="C39" s="21">
        <v>0.98944889059952235</v>
      </c>
      <c r="D39" s="190">
        <v>64707531.333333336</v>
      </c>
      <c r="E39" s="21">
        <v>0.46863903925665662</v>
      </c>
      <c r="F39" s="190">
        <v>144218519</v>
      </c>
      <c r="G39" s="21">
        <v>1.6145438793861246</v>
      </c>
      <c r="H39" s="190">
        <v>24952037.5</v>
      </c>
      <c r="I39" s="29">
        <v>0.15359748837823567</v>
      </c>
      <c r="J39" s="190">
        <v>136143331.5</v>
      </c>
      <c r="K39" s="21">
        <v>1.0913791003418809</v>
      </c>
      <c r="L39" s="187">
        <v>145750125.81632653</v>
      </c>
      <c r="M39" s="21">
        <v>0.98269211047225125</v>
      </c>
      <c r="N39" s="190">
        <v>128136312.41422594</v>
      </c>
      <c r="O39" s="21">
        <v>0.88235924395971155</v>
      </c>
      <c r="P39" s="190">
        <v>186228023.92307693</v>
      </c>
      <c r="Q39" s="21">
        <v>1.1981126940165054</v>
      </c>
    </row>
    <row r="40" spans="1:17" ht="12.4" customHeight="1" x14ac:dyDescent="0.15">
      <c r="A40" s="78" t="s">
        <v>158</v>
      </c>
      <c r="B40" s="190">
        <v>152665703.19743589</v>
      </c>
      <c r="C40" s="21">
        <v>1.0486801776472237</v>
      </c>
      <c r="D40" s="190">
        <v>77681642.666666672</v>
      </c>
      <c r="E40" s="21">
        <v>0.56260298665469477</v>
      </c>
      <c r="F40" s="190">
        <v>216021539</v>
      </c>
      <c r="G40" s="21">
        <v>2.4183874305908035</v>
      </c>
      <c r="H40" s="190">
        <v>8511694.5</v>
      </c>
      <c r="I40" s="29">
        <v>5.2395516680465166E-2</v>
      </c>
      <c r="J40" s="190">
        <v>83397250.36363636</v>
      </c>
      <c r="K40" s="21">
        <v>0.66854553263853445</v>
      </c>
      <c r="L40" s="187">
        <v>162207289.51311952</v>
      </c>
      <c r="M40" s="21">
        <v>1.0936513623769055</v>
      </c>
      <c r="N40" s="190">
        <v>122463674.03347281</v>
      </c>
      <c r="O40" s="21">
        <v>0.84329689841071886</v>
      </c>
      <c r="P40" s="190">
        <v>253541175.08653846</v>
      </c>
      <c r="Q40" s="21">
        <v>1.631177166184818</v>
      </c>
    </row>
    <row r="41" spans="1:17" ht="12.4" customHeight="1" x14ac:dyDescent="0.15">
      <c r="A41" s="78" t="s">
        <v>159</v>
      </c>
      <c r="B41" s="190">
        <v>51261.387179487181</v>
      </c>
      <c r="C41" s="21">
        <v>3.5212100352563416E-4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9">
        <v>0</v>
      </c>
      <c r="J41" s="190">
        <v>0</v>
      </c>
      <c r="K41" s="21">
        <v>0</v>
      </c>
      <c r="L41" s="187">
        <v>58285.542274052481</v>
      </c>
      <c r="M41" s="21">
        <v>3.9297902644343561E-4</v>
      </c>
      <c r="N41" s="190">
        <v>5857.6025104602513</v>
      </c>
      <c r="O41" s="21">
        <v>4.0336026729394138E-5</v>
      </c>
      <c r="P41" s="190">
        <v>178768.98076923078</v>
      </c>
      <c r="Q41" s="21">
        <v>1.150124351018615E-3</v>
      </c>
    </row>
    <row r="42" spans="1:17" ht="12.4" customHeight="1" x14ac:dyDescent="0.15">
      <c r="A42" s="78" t="s">
        <v>160</v>
      </c>
      <c r="B42" s="190">
        <v>15407644.474358974</v>
      </c>
      <c r="C42" s="21">
        <v>0.10583707411742634</v>
      </c>
      <c r="D42" s="190">
        <v>0</v>
      </c>
      <c r="E42" s="21">
        <v>0</v>
      </c>
      <c r="F42" s="190">
        <v>0</v>
      </c>
      <c r="G42" s="21">
        <v>0</v>
      </c>
      <c r="H42" s="190">
        <v>0</v>
      </c>
      <c r="I42" s="29">
        <v>0</v>
      </c>
      <c r="J42" s="190">
        <v>1469213.6363636365</v>
      </c>
      <c r="K42" s="21">
        <v>1.1777800932281205E-2</v>
      </c>
      <c r="L42" s="187">
        <v>17330425.495626822</v>
      </c>
      <c r="M42" s="21">
        <v>0.11684705114519994</v>
      </c>
      <c r="N42" s="190">
        <v>23634954.497907951</v>
      </c>
      <c r="O42" s="21">
        <v>0.1627526201501717</v>
      </c>
      <c r="P42" s="190">
        <v>2842132.8846153845</v>
      </c>
      <c r="Q42" s="21">
        <v>1.8285086290482172E-2</v>
      </c>
    </row>
    <row r="43" spans="1:17" ht="12.4" customHeight="1" x14ac:dyDescent="0.15">
      <c r="A43" s="78" t="s">
        <v>161</v>
      </c>
      <c r="B43" s="190">
        <v>45662950.553846151</v>
      </c>
      <c r="C43" s="21">
        <v>0.31366462863486189</v>
      </c>
      <c r="D43" s="190">
        <v>6313519.666666667</v>
      </c>
      <c r="E43" s="21">
        <v>4.572515331597115E-2</v>
      </c>
      <c r="F43" s="190">
        <v>0</v>
      </c>
      <c r="G43" s="21">
        <v>0</v>
      </c>
      <c r="H43" s="190">
        <v>9470279.5</v>
      </c>
      <c r="I43" s="29">
        <v>5.8296287244674651E-2</v>
      </c>
      <c r="J43" s="190">
        <v>40795919.022727273</v>
      </c>
      <c r="K43" s="21">
        <v>0.32703631466991329</v>
      </c>
      <c r="L43" s="187">
        <v>46631456.909620993</v>
      </c>
      <c r="M43" s="21">
        <v>0.31440360375852366</v>
      </c>
      <c r="N43" s="190">
        <v>45483850.288702928</v>
      </c>
      <c r="O43" s="21">
        <v>0.31320626446138444</v>
      </c>
      <c r="P43" s="190">
        <v>49268745.20192308</v>
      </c>
      <c r="Q43" s="21">
        <v>0.31697436186656569</v>
      </c>
    </row>
    <row r="44" spans="1:17" ht="12.4" customHeight="1" x14ac:dyDescent="0.15">
      <c r="A44" s="78" t="s">
        <v>162</v>
      </c>
      <c r="B44" s="190">
        <v>61488110.041025639</v>
      </c>
      <c r="C44" s="21">
        <v>0.42236966660169817</v>
      </c>
      <c r="D44" s="190">
        <v>9525435</v>
      </c>
      <c r="E44" s="21">
        <v>6.8987189202227489E-2</v>
      </c>
      <c r="F44" s="190">
        <v>21350205</v>
      </c>
      <c r="G44" s="21">
        <v>0.23901814444779473</v>
      </c>
      <c r="H44" s="190">
        <v>3613050</v>
      </c>
      <c r="I44" s="29">
        <v>2.2240885353950929E-2</v>
      </c>
      <c r="J44" s="190">
        <v>52431513.06818182</v>
      </c>
      <c r="K44" s="21">
        <v>0.42031186494004558</v>
      </c>
      <c r="L44" s="187">
        <v>63104373.282798834</v>
      </c>
      <c r="M44" s="21">
        <v>0.42546906504526599</v>
      </c>
      <c r="N44" s="190">
        <v>48082230.234309621</v>
      </c>
      <c r="O44" s="21">
        <v>0.3310989642053413</v>
      </c>
      <c r="P44" s="190">
        <v>97626413.557692304</v>
      </c>
      <c r="Q44" s="21">
        <v>0.62808723891679497</v>
      </c>
    </row>
    <row r="45" spans="1:17" ht="12.4" customHeight="1" x14ac:dyDescent="0.15">
      <c r="A45" s="78" t="s">
        <v>163</v>
      </c>
      <c r="B45" s="190">
        <v>25271324.253846154</v>
      </c>
      <c r="C45" s="21">
        <v>0.17359194798081595</v>
      </c>
      <c r="D45" s="190">
        <v>24857786.333333332</v>
      </c>
      <c r="E45" s="21">
        <v>0.18003049823196646</v>
      </c>
      <c r="F45" s="190">
        <v>23612664</v>
      </c>
      <c r="G45" s="21">
        <v>0.26434664841622096</v>
      </c>
      <c r="H45" s="190">
        <v>25480347.5</v>
      </c>
      <c r="I45" s="29">
        <v>0.15684961113915671</v>
      </c>
      <c r="J45" s="190">
        <v>14764510.681818182</v>
      </c>
      <c r="K45" s="21">
        <v>0.11835819064638373</v>
      </c>
      <c r="L45" s="187">
        <v>26622754.023323614</v>
      </c>
      <c r="M45" s="21">
        <v>0.17949878390316223</v>
      </c>
      <c r="N45" s="190">
        <v>20032053.690376569</v>
      </c>
      <c r="O45" s="21">
        <v>0.13794269099973455</v>
      </c>
      <c r="P45" s="190">
        <v>41768690.365384616</v>
      </c>
      <c r="Q45" s="21">
        <v>0.26872216697033285</v>
      </c>
    </row>
    <row r="46" spans="1:17" ht="12.4" customHeight="1" x14ac:dyDescent="0.15">
      <c r="A46" s="79" t="s">
        <v>164</v>
      </c>
      <c r="B46" s="190">
        <v>68068869.530769229</v>
      </c>
      <c r="C46" s="21">
        <v>0.46757374247611422</v>
      </c>
      <c r="D46" s="190">
        <v>302324970</v>
      </c>
      <c r="E46" s="21">
        <v>2.1895640362826216</v>
      </c>
      <c r="F46" s="190">
        <v>3983577</v>
      </c>
      <c r="G46" s="21">
        <v>4.4596629531421968E-2</v>
      </c>
      <c r="H46" s="190">
        <v>451495666.5</v>
      </c>
      <c r="I46" s="29">
        <v>2.7792760566369585</v>
      </c>
      <c r="J46" s="190">
        <v>23326628</v>
      </c>
      <c r="K46" s="21">
        <v>0.18699552890440124</v>
      </c>
      <c r="L46" s="187">
        <v>71759511.880466476</v>
      </c>
      <c r="M46" s="21">
        <v>0.48382466760364889</v>
      </c>
      <c r="N46" s="190">
        <v>78459354.292887032</v>
      </c>
      <c r="O46" s="21">
        <v>0.54027882675163497</v>
      </c>
      <c r="P46" s="190">
        <v>56362758.644230768</v>
      </c>
      <c r="Q46" s="21">
        <v>0.36261425739734426</v>
      </c>
    </row>
    <row r="47" spans="1:17" ht="12.4" customHeight="1" x14ac:dyDescent="0.15">
      <c r="A47" s="78" t="s">
        <v>165</v>
      </c>
      <c r="B47" s="190">
        <v>15456544.771794872</v>
      </c>
      <c r="C47" s="21">
        <v>0.10617297649450287</v>
      </c>
      <c r="D47" s="190">
        <v>7619333.333333333</v>
      </c>
      <c r="E47" s="21">
        <v>5.5182402720873679E-2</v>
      </c>
      <c r="F47" s="190">
        <v>0</v>
      </c>
      <c r="G47" s="21">
        <v>0</v>
      </c>
      <c r="H47" s="190">
        <v>11429000</v>
      </c>
      <c r="I47" s="29">
        <v>7.0353601170840482E-2</v>
      </c>
      <c r="J47" s="190">
        <v>10965021.818181818</v>
      </c>
      <c r="K47" s="21">
        <v>8.7899976556371912E-2</v>
      </c>
      <c r="L47" s="187">
        <v>16101263.851311954</v>
      </c>
      <c r="M47" s="21">
        <v>0.10855966584382812</v>
      </c>
      <c r="N47" s="190">
        <v>20087489.054393306</v>
      </c>
      <c r="O47" s="21">
        <v>0.13832442436602899</v>
      </c>
      <c r="P47" s="190">
        <v>6940611.701923077</v>
      </c>
      <c r="Q47" s="21">
        <v>4.4652973323436998E-2</v>
      </c>
    </row>
    <row r="48" spans="1:17" ht="12.4" customHeight="1" x14ac:dyDescent="0.15">
      <c r="A48" s="78" t="s">
        <v>166</v>
      </c>
      <c r="B48" s="190">
        <v>4655774.8282051282</v>
      </c>
      <c r="C48" s="21">
        <v>3.1981110830200069E-2</v>
      </c>
      <c r="D48" s="190">
        <v>442854</v>
      </c>
      <c r="E48" s="21">
        <v>3.207334120380146E-3</v>
      </c>
      <c r="F48" s="190">
        <v>1263562</v>
      </c>
      <c r="G48" s="21">
        <v>1.4145730433723911E-2</v>
      </c>
      <c r="H48" s="190">
        <v>32500</v>
      </c>
      <c r="I48" s="29">
        <v>2.0006055105891292E-4</v>
      </c>
      <c r="J48" s="190">
        <v>825302.70454545459</v>
      </c>
      <c r="K48" s="21">
        <v>6.6159547682035341E-3</v>
      </c>
      <c r="L48" s="187">
        <v>5183995.0495626824</v>
      </c>
      <c r="M48" s="21">
        <v>3.4952086712791083E-2</v>
      </c>
      <c r="N48" s="190">
        <v>4306448.3933054395</v>
      </c>
      <c r="O48" s="21">
        <v>2.9654626989613894E-2</v>
      </c>
      <c r="P48" s="190">
        <v>7200664.769230769</v>
      </c>
      <c r="Q48" s="21">
        <v>4.632604526231969E-2</v>
      </c>
    </row>
    <row r="49" spans="1:17" ht="12.4" customHeight="1" x14ac:dyDescent="0.15">
      <c r="A49" s="78" t="s">
        <v>167</v>
      </c>
      <c r="B49" s="190">
        <v>305077075.98974359</v>
      </c>
      <c r="C49" s="21">
        <v>2.0956133273186484</v>
      </c>
      <c r="D49" s="190">
        <v>240914662</v>
      </c>
      <c r="E49" s="21">
        <v>1.7448048691723461</v>
      </c>
      <c r="F49" s="190">
        <v>420164086</v>
      </c>
      <c r="G49" s="21">
        <v>4.7037880994268511</v>
      </c>
      <c r="H49" s="190">
        <v>151289950</v>
      </c>
      <c r="I49" s="29">
        <v>0.93129694666693486</v>
      </c>
      <c r="J49" s="190">
        <v>138959328.77272728</v>
      </c>
      <c r="K49" s="21">
        <v>1.1139532546262889</v>
      </c>
      <c r="L49" s="187">
        <v>326947828.52478135</v>
      </c>
      <c r="M49" s="21">
        <v>2.2043826708748351</v>
      </c>
      <c r="N49" s="190">
        <v>242116763.61087865</v>
      </c>
      <c r="O49" s="21">
        <v>1.6672398359572977</v>
      </c>
      <c r="P49" s="190">
        <v>521896141.16346157</v>
      </c>
      <c r="Q49" s="21">
        <v>3.3576600262077356</v>
      </c>
    </row>
    <row r="50" spans="1:17" ht="12.4" customHeight="1" x14ac:dyDescent="0.15">
      <c r="A50" s="78" t="s">
        <v>168</v>
      </c>
      <c r="B50" s="190">
        <v>1514169.358974359</v>
      </c>
      <c r="C50" s="21">
        <v>1.0401022358660863E-2</v>
      </c>
      <c r="D50" s="190">
        <v>0</v>
      </c>
      <c r="E50" s="21">
        <v>0</v>
      </c>
      <c r="F50" s="190">
        <v>0</v>
      </c>
      <c r="G50" s="21">
        <v>0</v>
      </c>
      <c r="H50" s="190">
        <v>0</v>
      </c>
      <c r="I50" s="29">
        <v>0</v>
      </c>
      <c r="J50" s="190">
        <v>2566394.5909090908</v>
      </c>
      <c r="K50" s="21">
        <v>2.0573239900102146E-2</v>
      </c>
      <c r="L50" s="187">
        <v>1392433.4927113703</v>
      </c>
      <c r="M50" s="21">
        <v>9.3882142466837418E-3</v>
      </c>
      <c r="N50" s="190">
        <v>1449250.3933054393</v>
      </c>
      <c r="O50" s="21">
        <v>9.97968067952088E-3</v>
      </c>
      <c r="P50" s="190">
        <v>1261863.8846153845</v>
      </c>
      <c r="Q50" s="21">
        <v>8.1183009217944326E-3</v>
      </c>
    </row>
    <row r="51" spans="1:17" ht="12.4" customHeight="1" x14ac:dyDescent="0.15">
      <c r="A51" s="78" t="s">
        <v>169</v>
      </c>
      <c r="B51" s="190">
        <v>9720925.4000000004</v>
      </c>
      <c r="C51" s="21">
        <v>6.6774275831840049E-2</v>
      </c>
      <c r="D51" s="190">
        <v>6666666.666666667</v>
      </c>
      <c r="E51" s="21">
        <v>4.8282791776072871E-2</v>
      </c>
      <c r="F51" s="190">
        <v>0</v>
      </c>
      <c r="G51" s="21">
        <v>0</v>
      </c>
      <c r="H51" s="190">
        <v>10000000</v>
      </c>
      <c r="I51" s="29">
        <v>6.1557092633511654E-2</v>
      </c>
      <c r="J51" s="190">
        <v>9839260.3863636367</v>
      </c>
      <c r="K51" s="21">
        <v>7.8875425114002404E-2</v>
      </c>
      <c r="L51" s="187">
        <v>9732459.0349854231</v>
      </c>
      <c r="M51" s="21">
        <v>6.5619227809292371E-2</v>
      </c>
      <c r="N51" s="190">
        <v>6765907.8410041844</v>
      </c>
      <c r="O51" s="21">
        <v>4.659070652814213E-2</v>
      </c>
      <c r="P51" s="190">
        <v>16549821.875</v>
      </c>
      <c r="Q51" s="21">
        <v>0.10647458558836395</v>
      </c>
    </row>
    <row r="52" spans="1:17" ht="12.4" customHeight="1" x14ac:dyDescent="0.15">
      <c r="A52" s="78" t="s">
        <v>170</v>
      </c>
      <c r="B52" s="190">
        <v>741121.79487179487</v>
      </c>
      <c r="C52" s="21">
        <v>5.0908600899002487E-3</v>
      </c>
      <c r="D52" s="190">
        <v>0</v>
      </c>
      <c r="E52" s="21">
        <v>0</v>
      </c>
      <c r="F52" s="190">
        <v>0</v>
      </c>
      <c r="G52" s="21">
        <v>0</v>
      </c>
      <c r="H52" s="190">
        <v>0</v>
      </c>
      <c r="I52" s="29">
        <v>0</v>
      </c>
      <c r="J52" s="190">
        <v>333101.36363636365</v>
      </c>
      <c r="K52" s="21">
        <v>2.6702730318312238E-3</v>
      </c>
      <c r="L52" s="187">
        <v>799944.72303206997</v>
      </c>
      <c r="M52" s="21">
        <v>5.3934729986316668E-3</v>
      </c>
      <c r="N52" s="190">
        <v>610711.04184100416</v>
      </c>
      <c r="O52" s="21">
        <v>4.2054162711869193E-3</v>
      </c>
      <c r="P52" s="190">
        <v>1234818.2788461538</v>
      </c>
      <c r="Q52" s="21">
        <v>7.9443008819139373E-3</v>
      </c>
    </row>
    <row r="53" spans="1:17" ht="12.4" customHeight="1" x14ac:dyDescent="0.15">
      <c r="A53" s="78" t="s">
        <v>171</v>
      </c>
      <c r="B53" s="190">
        <v>17926473</v>
      </c>
      <c r="C53" s="21">
        <v>0.12313922836955761</v>
      </c>
      <c r="D53" s="190">
        <v>8642833.333333334</v>
      </c>
      <c r="E53" s="21">
        <v>6.2595018328295268E-2</v>
      </c>
      <c r="F53" s="190">
        <v>0</v>
      </c>
      <c r="G53" s="21">
        <v>0</v>
      </c>
      <c r="H53" s="190">
        <v>12964250</v>
      </c>
      <c r="I53" s="29">
        <v>7.9804153817400345E-2</v>
      </c>
      <c r="J53" s="190">
        <v>6361359.0909090908</v>
      </c>
      <c r="K53" s="21">
        <v>5.0995184891505382E-2</v>
      </c>
      <c r="L53" s="187">
        <v>19491242.478134111</v>
      </c>
      <c r="M53" s="21">
        <v>0.13141594286307257</v>
      </c>
      <c r="N53" s="190">
        <v>22419015.200836819</v>
      </c>
      <c r="O53" s="21">
        <v>0.15437954261539574</v>
      </c>
      <c r="P53" s="190">
        <v>12762995.548076924</v>
      </c>
      <c r="Q53" s="21">
        <v>8.2111739456266777E-2</v>
      </c>
    </row>
    <row r="54" spans="1:17" ht="12.4" customHeight="1" x14ac:dyDescent="0.15">
      <c r="A54" s="78" t="s">
        <v>172</v>
      </c>
      <c r="B54" s="190">
        <v>2881083.0666666669</v>
      </c>
      <c r="C54" s="21">
        <v>1.9790526875974549E-2</v>
      </c>
      <c r="D54" s="190">
        <v>161038783.33333334</v>
      </c>
      <c r="E54" s="21">
        <v>1.1663103065333171</v>
      </c>
      <c r="F54" s="190">
        <v>0</v>
      </c>
      <c r="G54" s="21">
        <v>0</v>
      </c>
      <c r="H54" s="190">
        <v>241558175</v>
      </c>
      <c r="I54" s="29">
        <v>1.486961895485702</v>
      </c>
      <c r="J54" s="190">
        <v>102650.90909090909</v>
      </c>
      <c r="K54" s="21">
        <v>8.2289051970872761E-4</v>
      </c>
      <c r="L54" s="187">
        <v>1854196.5189504374</v>
      </c>
      <c r="M54" s="21">
        <v>1.250156238447377E-2</v>
      </c>
      <c r="N54" s="190">
        <v>2410372.9330543932</v>
      </c>
      <c r="O54" s="21">
        <v>1.6598064973147326E-2</v>
      </c>
      <c r="P54" s="190">
        <v>576060.3365384615</v>
      </c>
      <c r="Q54" s="21">
        <v>3.7061296532429392E-3</v>
      </c>
    </row>
    <row r="55" spans="1:17" ht="12.4" customHeight="1" x14ac:dyDescent="0.15">
      <c r="A55" s="78" t="s">
        <v>173</v>
      </c>
      <c r="B55" s="190">
        <v>7342185.3051282056</v>
      </c>
      <c r="C55" s="21">
        <v>5.0434406869649825E-2</v>
      </c>
      <c r="D55" s="190">
        <v>42483311.333333336</v>
      </c>
      <c r="E55" s="21">
        <v>0.30768193125981153</v>
      </c>
      <c r="F55" s="190">
        <v>28037140</v>
      </c>
      <c r="G55" s="21">
        <v>0.31387919593385843</v>
      </c>
      <c r="H55" s="190">
        <v>49706397</v>
      </c>
      <c r="I55" s="29">
        <v>0.3059781284607106</v>
      </c>
      <c r="J55" s="190">
        <v>2818313.6136363638</v>
      </c>
      <c r="K55" s="21">
        <v>2.2592722994528237E-2</v>
      </c>
      <c r="L55" s="187">
        <v>7615150.2507288633</v>
      </c>
      <c r="M55" s="21">
        <v>5.1343681726096844E-2</v>
      </c>
      <c r="N55" s="190">
        <v>4178444.4225941421</v>
      </c>
      <c r="O55" s="21">
        <v>2.8773179063630642E-2</v>
      </c>
      <c r="P55" s="190">
        <v>15512964.60576923</v>
      </c>
      <c r="Q55" s="21">
        <v>9.9803882490199711E-2</v>
      </c>
    </row>
    <row r="56" spans="1:17" ht="12.4" customHeight="1" x14ac:dyDescent="0.15">
      <c r="A56" s="78" t="s">
        <v>174</v>
      </c>
      <c r="B56" s="190">
        <v>26005329.502564102</v>
      </c>
      <c r="C56" s="21">
        <v>0.17863392360794203</v>
      </c>
      <c r="D56" s="190">
        <v>11356000</v>
      </c>
      <c r="E56" s="21">
        <v>8.2244907511362528E-2</v>
      </c>
      <c r="F56" s="190">
        <v>0</v>
      </c>
      <c r="G56" s="21">
        <v>0</v>
      </c>
      <c r="H56" s="190">
        <v>17034000</v>
      </c>
      <c r="I56" s="29">
        <v>0.10485635159192376</v>
      </c>
      <c r="J56" s="190">
        <v>13339611.022727273</v>
      </c>
      <c r="K56" s="21">
        <v>0.10693562818311619</v>
      </c>
      <c r="L56" s="187">
        <v>27758214.638483964</v>
      </c>
      <c r="M56" s="21">
        <v>0.18715440808887429</v>
      </c>
      <c r="N56" s="190">
        <v>27783307.560669456</v>
      </c>
      <c r="O56" s="21">
        <v>0.19131858715180844</v>
      </c>
      <c r="P56" s="190">
        <v>27700549.173076924</v>
      </c>
      <c r="Q56" s="21">
        <v>0.17821366997482946</v>
      </c>
    </row>
    <row r="57" spans="1:17" ht="12.4" customHeight="1" x14ac:dyDescent="0.15">
      <c r="A57" s="78" t="s">
        <v>175</v>
      </c>
      <c r="B57" s="190">
        <v>198715476.4974359</v>
      </c>
      <c r="C57" s="21">
        <v>1.3650019410389995</v>
      </c>
      <c r="D57" s="190">
        <v>119206420.33333333</v>
      </c>
      <c r="E57" s="21">
        <v>0.86334281569880267</v>
      </c>
      <c r="F57" s="190">
        <v>68840399</v>
      </c>
      <c r="G57" s="21">
        <v>0.77067664839873085</v>
      </c>
      <c r="H57" s="190">
        <v>144389431</v>
      </c>
      <c r="I57" s="29">
        <v>0.88881935793670397</v>
      </c>
      <c r="J57" s="190">
        <v>118410627.04545455</v>
      </c>
      <c r="K57" s="21">
        <v>0.94922668772642882</v>
      </c>
      <c r="L57" s="187">
        <v>209712387.70553935</v>
      </c>
      <c r="M57" s="21">
        <v>1.4139453239734125</v>
      </c>
      <c r="N57" s="190">
        <v>169464362.49372384</v>
      </c>
      <c r="O57" s="21">
        <v>1.1669482596369436</v>
      </c>
      <c r="P57" s="190">
        <v>302205445.64423078</v>
      </c>
      <c r="Q57" s="21">
        <v>1.9442625927063832</v>
      </c>
    </row>
    <row r="58" spans="1:17" ht="6" customHeight="1" x14ac:dyDescent="0.15">
      <c r="A58" s="78"/>
      <c r="B58" s="190"/>
      <c r="C58" s="22"/>
      <c r="D58" s="190"/>
      <c r="E58" s="21"/>
      <c r="F58" s="190"/>
      <c r="G58" s="174"/>
      <c r="H58" s="190"/>
      <c r="I58" s="29"/>
      <c r="J58" s="190"/>
      <c r="K58" s="21"/>
      <c r="L58" s="187"/>
      <c r="M58" s="29"/>
      <c r="N58" s="190"/>
      <c r="O58" s="21"/>
      <c r="P58" s="190"/>
      <c r="Q58" s="22"/>
    </row>
    <row r="59" spans="1:17" ht="12.4" customHeight="1" x14ac:dyDescent="0.15">
      <c r="A59" s="79" t="s">
        <v>176</v>
      </c>
      <c r="B59" s="190">
        <v>14557889664.697435</v>
      </c>
      <c r="C59" s="22">
        <v>100</v>
      </c>
      <c r="D59" s="190">
        <v>13807541820.666666</v>
      </c>
      <c r="E59" s="21">
        <v>100</v>
      </c>
      <c r="F59" s="190">
        <v>8932462031</v>
      </c>
      <c r="G59" s="21">
        <v>100</v>
      </c>
      <c r="H59" s="190">
        <v>16245081715.5</v>
      </c>
      <c r="I59" s="29">
        <v>100</v>
      </c>
      <c r="J59" s="190">
        <v>12474430879</v>
      </c>
      <c r="K59" s="21">
        <v>100</v>
      </c>
      <c r="L59" s="187">
        <v>14831718323.889214</v>
      </c>
      <c r="M59" s="29">
        <v>100</v>
      </c>
      <c r="N59" s="190">
        <v>14522011673.974895</v>
      </c>
      <c r="O59" s="21">
        <v>100</v>
      </c>
      <c r="P59" s="190">
        <v>15543448028.98077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A1:AK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94" customWidth="1"/>
    <col min="9" max="9" width="8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10"/>
      <c r="D1" s="177"/>
      <c r="E1" s="110"/>
      <c r="F1" s="177"/>
      <c r="G1" s="110"/>
      <c r="H1" s="191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203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111"/>
      <c r="D3" s="178"/>
      <c r="E3" s="111"/>
      <c r="F3" s="178"/>
      <c r="G3" s="111"/>
      <c r="H3" s="192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5" t="s">
        <v>204</v>
      </c>
      <c r="C4" s="278"/>
      <c r="D4" s="278"/>
      <c r="E4" s="278"/>
      <c r="F4" s="278"/>
      <c r="G4" s="282"/>
      <c r="H4" s="278"/>
      <c r="I4" s="253" t="s">
        <v>205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188</v>
      </c>
      <c r="C5" s="254"/>
      <c r="D5" s="252" t="s">
        <v>117</v>
      </c>
      <c r="E5" s="254"/>
      <c r="F5" s="252" t="s">
        <v>118</v>
      </c>
      <c r="G5" s="254"/>
      <c r="H5" s="185" t="s">
        <v>120</v>
      </c>
      <c r="I5" s="76" t="s">
        <v>122</v>
      </c>
      <c r="J5" s="252" t="s">
        <v>190</v>
      </c>
      <c r="K5" s="264"/>
      <c r="L5" s="252" t="s">
        <v>125</v>
      </c>
      <c r="M5" s="254"/>
      <c r="N5" s="252" t="s">
        <v>192</v>
      </c>
      <c r="O5" s="264"/>
      <c r="P5" s="252" t="s">
        <v>127</v>
      </c>
      <c r="Q5" s="265"/>
    </row>
    <row r="6" spans="1:17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5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9093622378.30303</v>
      </c>
      <c r="C7" s="21">
        <v>19.483859425355778</v>
      </c>
      <c r="D7" s="190">
        <v>0</v>
      </c>
      <c r="E7" s="21">
        <v>0</v>
      </c>
      <c r="F7" s="190">
        <v>0</v>
      </c>
      <c r="G7" s="21">
        <v>0</v>
      </c>
      <c r="H7" s="175">
        <v>0</v>
      </c>
      <c r="I7" s="29">
        <v>0</v>
      </c>
      <c r="J7" s="190">
        <v>7695159155.3999996</v>
      </c>
      <c r="K7" s="21">
        <v>19.284202989732467</v>
      </c>
      <c r="L7" s="187">
        <v>9137324354.0187492</v>
      </c>
      <c r="M7" s="21">
        <v>19.489169780233514</v>
      </c>
      <c r="N7" s="190">
        <v>9661271852.2526321</v>
      </c>
      <c r="O7" s="21">
        <v>20.968114589092483</v>
      </c>
      <c r="P7" s="190">
        <v>8371554933.523077</v>
      </c>
      <c r="Q7" s="21">
        <v>17.417089449751099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75"/>
      <c r="I8" s="29"/>
      <c r="J8" s="190"/>
      <c r="K8" s="21"/>
      <c r="L8" s="187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2406317600.818182</v>
      </c>
      <c r="C9" s="21">
        <v>5.1557401348625147</v>
      </c>
      <c r="D9" s="190">
        <v>0</v>
      </c>
      <c r="E9" s="21">
        <v>0</v>
      </c>
      <c r="F9" s="190">
        <v>0</v>
      </c>
      <c r="G9" s="21">
        <v>0</v>
      </c>
      <c r="H9" s="175">
        <v>0</v>
      </c>
      <c r="I9" s="29">
        <v>0</v>
      </c>
      <c r="J9" s="190">
        <v>5982202511</v>
      </c>
      <c r="K9" s="21">
        <v>14.991503777651843</v>
      </c>
      <c r="L9" s="187">
        <v>2294571197.375</v>
      </c>
      <c r="M9" s="21">
        <v>4.8941337645310563</v>
      </c>
      <c r="N9" s="190">
        <v>1881447281.7789474</v>
      </c>
      <c r="O9" s="21">
        <v>4.0833549454960476</v>
      </c>
      <c r="P9" s="190">
        <v>2898367689.4000001</v>
      </c>
      <c r="Q9" s="21">
        <v>6.0300780088537014</v>
      </c>
    </row>
    <row r="10" spans="1:17" ht="12.4" customHeight="1" x14ac:dyDescent="0.15">
      <c r="A10" s="78" t="s">
        <v>134</v>
      </c>
      <c r="B10" s="190">
        <v>1587086347.8424242</v>
      </c>
      <c r="C10" s="21">
        <v>3.4004674936846881</v>
      </c>
      <c r="D10" s="190">
        <v>0</v>
      </c>
      <c r="E10" s="21">
        <v>0</v>
      </c>
      <c r="F10" s="190">
        <v>0</v>
      </c>
      <c r="G10" s="21">
        <v>0</v>
      </c>
      <c r="H10" s="175">
        <v>0</v>
      </c>
      <c r="I10" s="29">
        <v>0</v>
      </c>
      <c r="J10" s="190">
        <v>2210658332.5999999</v>
      </c>
      <c r="K10" s="21">
        <v>5.5399483189228373</v>
      </c>
      <c r="L10" s="187">
        <v>1567599723.3187499</v>
      </c>
      <c r="M10" s="21">
        <v>3.343562729254463</v>
      </c>
      <c r="N10" s="190">
        <v>1286957020.9263158</v>
      </c>
      <c r="O10" s="21">
        <v>2.7931169621035168</v>
      </c>
      <c r="P10" s="190">
        <v>1977769826.8153846</v>
      </c>
      <c r="Q10" s="21">
        <v>4.1147665228502124</v>
      </c>
    </row>
    <row r="11" spans="1:17" ht="12.4" customHeight="1" x14ac:dyDescent="0.15">
      <c r="A11" s="79" t="s">
        <v>135</v>
      </c>
      <c r="B11" s="190">
        <v>1450689668.0121212</v>
      </c>
      <c r="C11" s="21">
        <v>3.1082260056018272</v>
      </c>
      <c r="D11" s="190">
        <v>0</v>
      </c>
      <c r="E11" s="21">
        <v>0</v>
      </c>
      <c r="F11" s="190">
        <v>0</v>
      </c>
      <c r="G11" s="21">
        <v>0</v>
      </c>
      <c r="H11" s="175">
        <v>0</v>
      </c>
      <c r="I11" s="29">
        <v>0</v>
      </c>
      <c r="J11" s="190">
        <v>2106193968.5999999</v>
      </c>
      <c r="K11" s="21">
        <v>5.2781588016578649</v>
      </c>
      <c r="L11" s="187">
        <v>1430205158.6187501</v>
      </c>
      <c r="M11" s="21">
        <v>3.0505112959711651</v>
      </c>
      <c r="N11" s="190">
        <v>1172945137.7052631</v>
      </c>
      <c r="O11" s="21">
        <v>2.5456739475132726</v>
      </c>
      <c r="P11" s="190">
        <v>1806200573.8</v>
      </c>
      <c r="Q11" s="21">
        <v>3.7578152694301545</v>
      </c>
    </row>
    <row r="12" spans="1:17" ht="12.4" customHeight="1" x14ac:dyDescent="0.15">
      <c r="A12" s="79" t="s">
        <v>136</v>
      </c>
      <c r="B12" s="190">
        <v>22323961.575757574</v>
      </c>
      <c r="C12" s="21">
        <v>4.7830986494105138E-2</v>
      </c>
      <c r="D12" s="190">
        <v>0</v>
      </c>
      <c r="E12" s="21">
        <v>0</v>
      </c>
      <c r="F12" s="190">
        <v>0</v>
      </c>
      <c r="G12" s="21">
        <v>0</v>
      </c>
      <c r="H12" s="175">
        <v>0</v>
      </c>
      <c r="I12" s="29">
        <v>0</v>
      </c>
      <c r="J12" s="190">
        <v>0</v>
      </c>
      <c r="K12" s="21">
        <v>0</v>
      </c>
      <c r="L12" s="187">
        <v>23021585.375</v>
      </c>
      <c r="M12" s="21">
        <v>4.9103169439988464E-2</v>
      </c>
      <c r="N12" s="190">
        <v>20740925.431578949</v>
      </c>
      <c r="O12" s="21">
        <v>4.5014580666392141E-2</v>
      </c>
      <c r="P12" s="190">
        <v>26354857.600000001</v>
      </c>
      <c r="Q12" s="21">
        <v>5.4831499751202974E-2</v>
      </c>
    </row>
    <row r="13" spans="1:17" ht="12.4" customHeight="1" x14ac:dyDescent="0.15">
      <c r="A13" s="79" t="s">
        <v>137</v>
      </c>
      <c r="B13" s="190">
        <v>31019841.539393939</v>
      </c>
      <c r="C13" s="21">
        <v>6.6462648965103441E-2</v>
      </c>
      <c r="D13" s="190">
        <v>0</v>
      </c>
      <c r="E13" s="21">
        <v>0</v>
      </c>
      <c r="F13" s="190">
        <v>0</v>
      </c>
      <c r="G13" s="21">
        <v>0</v>
      </c>
      <c r="H13" s="175">
        <v>0</v>
      </c>
      <c r="I13" s="29">
        <v>0</v>
      </c>
      <c r="J13" s="190">
        <v>102966000</v>
      </c>
      <c r="K13" s="21">
        <v>0.25803459096065695</v>
      </c>
      <c r="L13" s="187">
        <v>28771524.087499999</v>
      </c>
      <c r="M13" s="21">
        <v>6.1367321116355664E-2</v>
      </c>
      <c r="N13" s="190">
        <v>26359883.915789474</v>
      </c>
      <c r="O13" s="21">
        <v>5.7209555320873989E-2</v>
      </c>
      <c r="P13" s="190">
        <v>32296228.953846153</v>
      </c>
      <c r="Q13" s="21">
        <v>6.7192572114205221E-2</v>
      </c>
    </row>
    <row r="14" spans="1:17" ht="12.4" customHeight="1" x14ac:dyDescent="0.15">
      <c r="A14" s="79" t="s">
        <v>138</v>
      </c>
      <c r="B14" s="190">
        <v>83052876.715151519</v>
      </c>
      <c r="C14" s="21">
        <v>0.17794785262365256</v>
      </c>
      <c r="D14" s="190">
        <v>0</v>
      </c>
      <c r="E14" s="21">
        <v>0</v>
      </c>
      <c r="F14" s="190">
        <v>0</v>
      </c>
      <c r="G14" s="21">
        <v>0</v>
      </c>
      <c r="H14" s="175">
        <v>0</v>
      </c>
      <c r="I14" s="29">
        <v>0</v>
      </c>
      <c r="J14" s="190">
        <v>1498364</v>
      </c>
      <c r="K14" s="21">
        <v>3.7549263043157332E-3</v>
      </c>
      <c r="L14" s="187">
        <v>85601455.237499997</v>
      </c>
      <c r="M14" s="21">
        <v>0.18258094272695374</v>
      </c>
      <c r="N14" s="190">
        <v>66911073.873684213</v>
      </c>
      <c r="O14" s="21">
        <v>0.14521887860297794</v>
      </c>
      <c r="P14" s="190">
        <v>112918166.46153846</v>
      </c>
      <c r="Q14" s="21">
        <v>0.23492718155464978</v>
      </c>
    </row>
    <row r="15" spans="1:17" ht="12.4" customHeight="1" x14ac:dyDescent="0.15">
      <c r="A15" s="78" t="s">
        <v>139</v>
      </c>
      <c r="B15" s="190">
        <v>819231252.9757576</v>
      </c>
      <c r="C15" s="21">
        <v>1.7552726411778254</v>
      </c>
      <c r="D15" s="190">
        <v>0</v>
      </c>
      <c r="E15" s="21">
        <v>0</v>
      </c>
      <c r="F15" s="190">
        <v>0</v>
      </c>
      <c r="G15" s="21">
        <v>0</v>
      </c>
      <c r="H15" s="175">
        <v>0</v>
      </c>
      <c r="I15" s="29">
        <v>0</v>
      </c>
      <c r="J15" s="190">
        <v>3771544178.4000001</v>
      </c>
      <c r="K15" s="21">
        <v>9.4515554587290076</v>
      </c>
      <c r="L15" s="187">
        <v>726971474.05624998</v>
      </c>
      <c r="M15" s="21">
        <v>1.5505710352765931</v>
      </c>
      <c r="N15" s="190">
        <v>594490260.85263157</v>
      </c>
      <c r="O15" s="21">
        <v>1.2902379833925313</v>
      </c>
      <c r="P15" s="190">
        <v>920597862.58461535</v>
      </c>
      <c r="Q15" s="21">
        <v>1.9153114860034883</v>
      </c>
    </row>
    <row r="16" spans="1:17" ht="12.4" customHeight="1" x14ac:dyDescent="0.15">
      <c r="A16" s="79" t="s">
        <v>135</v>
      </c>
      <c r="B16" s="190">
        <v>719639153.35151517</v>
      </c>
      <c r="C16" s="21">
        <v>1.54188809668821</v>
      </c>
      <c r="D16" s="190">
        <v>0</v>
      </c>
      <c r="E16" s="21">
        <v>0</v>
      </c>
      <c r="F16" s="190">
        <v>0</v>
      </c>
      <c r="G16" s="21">
        <v>0</v>
      </c>
      <c r="H16" s="175">
        <v>0</v>
      </c>
      <c r="I16" s="29">
        <v>0</v>
      </c>
      <c r="J16" s="190">
        <v>3609481594.4000001</v>
      </c>
      <c r="K16" s="21">
        <v>9.0454237980597867</v>
      </c>
      <c r="L16" s="187">
        <v>629331577.06875002</v>
      </c>
      <c r="M16" s="21">
        <v>1.3423130752888903</v>
      </c>
      <c r="N16" s="190">
        <v>529158617.75789475</v>
      </c>
      <c r="O16" s="21">
        <v>1.1484469853072501</v>
      </c>
      <c r="P16" s="190">
        <v>775738209.90769231</v>
      </c>
      <c r="Q16" s="21">
        <v>1.6139297775432591</v>
      </c>
    </row>
    <row r="17" spans="1:37" ht="12.4" customHeight="1" x14ac:dyDescent="0.15">
      <c r="A17" s="79" t="s">
        <v>136</v>
      </c>
      <c r="B17" s="190">
        <v>16571072.848484848</v>
      </c>
      <c r="C17" s="21">
        <v>3.5504933070187539E-2</v>
      </c>
      <c r="D17" s="190">
        <v>0</v>
      </c>
      <c r="E17" s="21">
        <v>0</v>
      </c>
      <c r="F17" s="190">
        <v>0</v>
      </c>
      <c r="G17" s="21">
        <v>0</v>
      </c>
      <c r="H17" s="175">
        <v>0</v>
      </c>
      <c r="I17" s="29">
        <v>0</v>
      </c>
      <c r="J17" s="190">
        <v>2297696</v>
      </c>
      <c r="K17" s="21">
        <v>5.7580662307163298E-3</v>
      </c>
      <c r="L17" s="187">
        <v>17017115.875</v>
      </c>
      <c r="M17" s="21">
        <v>3.6296124292875404E-2</v>
      </c>
      <c r="N17" s="190">
        <v>9622463.1684210524</v>
      </c>
      <c r="O17" s="21">
        <v>2.0883887073080431E-2</v>
      </c>
      <c r="P17" s="190">
        <v>27824685.215384614</v>
      </c>
      <c r="Q17" s="21">
        <v>5.7889488291701582E-2</v>
      </c>
    </row>
    <row r="18" spans="1:37" ht="12.4" customHeight="1" x14ac:dyDescent="0.15">
      <c r="A18" s="79" t="s">
        <v>137</v>
      </c>
      <c r="B18" s="190">
        <v>24164173.254545454</v>
      </c>
      <c r="C18" s="21">
        <v>5.1773796539522021E-2</v>
      </c>
      <c r="D18" s="190">
        <v>0</v>
      </c>
      <c r="E18" s="21">
        <v>0</v>
      </c>
      <c r="F18" s="190">
        <v>0</v>
      </c>
      <c r="G18" s="21">
        <v>0</v>
      </c>
      <c r="H18" s="175">
        <v>0</v>
      </c>
      <c r="I18" s="29">
        <v>0</v>
      </c>
      <c r="J18" s="190">
        <v>13313796</v>
      </c>
      <c r="K18" s="21">
        <v>3.3364604869506737E-2</v>
      </c>
      <c r="L18" s="187">
        <v>24503247.543749999</v>
      </c>
      <c r="M18" s="21">
        <v>5.2263434353974743E-2</v>
      </c>
      <c r="N18" s="190">
        <v>11470693.347368421</v>
      </c>
      <c r="O18" s="21">
        <v>2.4895150059138671E-2</v>
      </c>
      <c r="P18" s="190">
        <v>43550826.753846154</v>
      </c>
      <c r="Q18" s="21">
        <v>9.0607856151656799E-2</v>
      </c>
    </row>
    <row r="19" spans="1:37" ht="12.4" customHeight="1" x14ac:dyDescent="0.15">
      <c r="A19" s="78" t="s">
        <v>138</v>
      </c>
      <c r="B19" s="190">
        <v>58856853.521212123</v>
      </c>
      <c r="C19" s="21">
        <v>0.1261058148799061</v>
      </c>
      <c r="D19" s="190">
        <v>0</v>
      </c>
      <c r="E19" s="21">
        <v>0</v>
      </c>
      <c r="F19" s="190">
        <v>0</v>
      </c>
      <c r="G19" s="21">
        <v>0</v>
      </c>
      <c r="H19" s="175">
        <v>0</v>
      </c>
      <c r="I19" s="29">
        <v>0</v>
      </c>
      <c r="J19" s="190">
        <v>146451092</v>
      </c>
      <c r="K19" s="21">
        <v>0.36700898956899886</v>
      </c>
      <c r="L19" s="187">
        <v>56119533.568750001</v>
      </c>
      <c r="M19" s="21">
        <v>0.11969840134085259</v>
      </c>
      <c r="N19" s="190">
        <v>44238486.578947365</v>
      </c>
      <c r="O19" s="21">
        <v>9.6011960953062178E-2</v>
      </c>
      <c r="P19" s="190">
        <v>73484140.70769231</v>
      </c>
      <c r="Q19" s="21">
        <v>0.15288436401687083</v>
      </c>
    </row>
    <row r="20" spans="1:37" ht="6" customHeight="1" x14ac:dyDescent="0.15">
      <c r="A20" s="78"/>
      <c r="B20" s="190"/>
      <c r="C20" s="21"/>
      <c r="D20" s="190"/>
      <c r="E20" s="21"/>
      <c r="F20" s="190"/>
      <c r="G20" s="21"/>
      <c r="H20" s="175"/>
      <c r="I20" s="29"/>
      <c r="J20" s="190"/>
      <c r="K20" s="21"/>
      <c r="L20" s="187"/>
      <c r="M20" s="21"/>
      <c r="N20" s="190"/>
      <c r="O20" s="21"/>
      <c r="P20" s="190"/>
      <c r="Q20" s="21"/>
    </row>
    <row r="21" spans="1:37" ht="12.4" customHeight="1" x14ac:dyDescent="0.15">
      <c r="A21" s="79" t="s">
        <v>140</v>
      </c>
      <c r="B21" s="190">
        <v>30091841519.484848</v>
      </c>
      <c r="C21" s="21">
        <v>64.474329989182849</v>
      </c>
      <c r="D21" s="190">
        <v>0</v>
      </c>
      <c r="E21" s="21">
        <v>0</v>
      </c>
      <c r="F21" s="190">
        <v>0</v>
      </c>
      <c r="G21" s="21">
        <v>0</v>
      </c>
      <c r="H21" s="175">
        <v>0</v>
      </c>
      <c r="I21" s="29">
        <v>0</v>
      </c>
      <c r="J21" s="190">
        <v>15782225218.4</v>
      </c>
      <c r="K21" s="21">
        <v>39.550531521850012</v>
      </c>
      <c r="L21" s="187">
        <v>30539017028.893749</v>
      </c>
      <c r="M21" s="21">
        <v>65.137239824017243</v>
      </c>
      <c r="N21" s="190">
        <v>30140621090.463158</v>
      </c>
      <c r="O21" s="21">
        <v>65.414989504088254</v>
      </c>
      <c r="P21" s="190">
        <v>31121288015.830769</v>
      </c>
      <c r="Q21" s="21">
        <v>64.748097750948986</v>
      </c>
    </row>
    <row r="22" spans="1:37" ht="6" customHeight="1" x14ac:dyDescent="0.15">
      <c r="A22" s="78"/>
      <c r="B22" s="190"/>
      <c r="C22" s="21"/>
      <c r="D22" s="190"/>
      <c r="E22" s="21"/>
      <c r="F22" s="190"/>
      <c r="G22" s="21"/>
      <c r="H22" s="175"/>
      <c r="I22" s="29"/>
      <c r="J22" s="190"/>
      <c r="K22" s="21"/>
      <c r="L22" s="187"/>
      <c r="M22" s="21"/>
      <c r="N22" s="190"/>
      <c r="O22" s="21"/>
      <c r="P22" s="190"/>
      <c r="Q22" s="21"/>
    </row>
    <row r="23" spans="1:37" ht="12.4" customHeight="1" x14ac:dyDescent="0.15">
      <c r="A23" s="78" t="s">
        <v>141</v>
      </c>
      <c r="B23" s="190">
        <v>5080811337.2303028</v>
      </c>
      <c r="C23" s="21">
        <v>10.88607045059886</v>
      </c>
      <c r="D23" s="190">
        <v>0</v>
      </c>
      <c r="E23" s="21">
        <v>0</v>
      </c>
      <c r="F23" s="190">
        <v>0</v>
      </c>
      <c r="G23" s="21">
        <v>0</v>
      </c>
      <c r="H23" s="175">
        <v>0</v>
      </c>
      <c r="I23" s="29">
        <v>0</v>
      </c>
      <c r="J23" s="190">
        <v>10444365378.6</v>
      </c>
      <c r="K23" s="21">
        <v>26.173761710765671</v>
      </c>
      <c r="L23" s="187">
        <v>4913200273.4375</v>
      </c>
      <c r="M23" s="21">
        <v>10.479456631218181</v>
      </c>
      <c r="N23" s="190">
        <v>4392675867.4736843</v>
      </c>
      <c r="O23" s="21">
        <v>9.5335409613232134</v>
      </c>
      <c r="P23" s="190">
        <v>5673966712.9230766</v>
      </c>
      <c r="Q23" s="21">
        <v>11.804734790446208</v>
      </c>
      <c r="S23" s="7">
        <f>B23-B24-B25-B26-B27-B33-B34-B35-B36-B37-B38-B39-B40-B41-B42-B43-B44-B45-B46-B47-B48-B49-B50-B51-B52-B53-B54-B55-B56-B57</f>
        <v>0</v>
      </c>
      <c r="T23" s="7">
        <f t="shared" ref="T23:AK23" si="0">C23-C24-C25-C26-C27-C33-C34-C35-C36-C37-C38-C39-C40-C41-C42-C43-C44-C45-C46-C47-C48-C49-C50-C51-C52-C53-C54-C55-C56-C57</f>
        <v>0</v>
      </c>
      <c r="U23" s="7">
        <f t="shared" si="0"/>
        <v>0</v>
      </c>
      <c r="V23" s="7">
        <f t="shared" si="0"/>
        <v>0</v>
      </c>
      <c r="W23" s="7">
        <f t="shared" si="0"/>
        <v>0</v>
      </c>
      <c r="X23" s="7">
        <f t="shared" si="0"/>
        <v>0</v>
      </c>
      <c r="Y23" s="7">
        <f t="shared" si="0"/>
        <v>0</v>
      </c>
      <c r="Z23" s="7">
        <f t="shared" si="0"/>
        <v>0</v>
      </c>
      <c r="AA23" s="7">
        <f t="shared" si="0"/>
        <v>0</v>
      </c>
      <c r="AB23" s="7">
        <f t="shared" si="0"/>
        <v>3.9968028886505635E-15</v>
      </c>
      <c r="AC23" s="7">
        <f t="shared" si="0"/>
        <v>0</v>
      </c>
      <c r="AD23" s="7">
        <f t="shared" si="0"/>
        <v>0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0</v>
      </c>
      <c r="AK23" s="7">
        <f t="shared" si="0"/>
        <v>0</v>
      </c>
    </row>
    <row r="24" spans="1:37" ht="12.4" customHeight="1" x14ac:dyDescent="0.15">
      <c r="A24" s="78" t="s">
        <v>142</v>
      </c>
      <c r="B24" s="190">
        <v>52432176.230303027</v>
      </c>
      <c r="C24" s="21">
        <v>0.11234039731781156</v>
      </c>
      <c r="D24" s="190">
        <v>0</v>
      </c>
      <c r="E24" s="21">
        <v>0</v>
      </c>
      <c r="F24" s="190">
        <v>0</v>
      </c>
      <c r="G24" s="21">
        <v>0</v>
      </c>
      <c r="H24" s="175">
        <v>0</v>
      </c>
      <c r="I24" s="29">
        <v>0</v>
      </c>
      <c r="J24" s="190">
        <v>176029407</v>
      </c>
      <c r="K24" s="21">
        <v>0.44113276258465905</v>
      </c>
      <c r="L24" s="187">
        <v>48569762.768749997</v>
      </c>
      <c r="M24" s="21">
        <v>0.10359535418806814</v>
      </c>
      <c r="N24" s="190">
        <v>61681459.831578948</v>
      </c>
      <c r="O24" s="21">
        <v>0.13386890851948186</v>
      </c>
      <c r="P24" s="190">
        <v>29406513.215384614</v>
      </c>
      <c r="Q24" s="21">
        <v>6.1180494561014376E-2</v>
      </c>
    </row>
    <row r="25" spans="1:37" ht="12.4" customHeight="1" x14ac:dyDescent="0.15">
      <c r="A25" s="78" t="s">
        <v>143</v>
      </c>
      <c r="B25" s="190">
        <v>94976387.145454541</v>
      </c>
      <c r="C25" s="21">
        <v>0.20349498790332757</v>
      </c>
      <c r="D25" s="190">
        <v>0</v>
      </c>
      <c r="E25" s="21">
        <v>0</v>
      </c>
      <c r="F25" s="190">
        <v>0</v>
      </c>
      <c r="G25" s="21">
        <v>0</v>
      </c>
      <c r="H25" s="175">
        <v>0</v>
      </c>
      <c r="I25" s="29">
        <v>0</v>
      </c>
      <c r="J25" s="190">
        <v>42736721.799999997</v>
      </c>
      <c r="K25" s="21">
        <v>0.10709896984113582</v>
      </c>
      <c r="L25" s="187">
        <v>96608876.6875</v>
      </c>
      <c r="M25" s="21">
        <v>0.20605887753259322</v>
      </c>
      <c r="N25" s="190">
        <v>92058951.189473689</v>
      </c>
      <c r="O25" s="21">
        <v>0.19979798384852249</v>
      </c>
      <c r="P25" s="190">
        <v>103258767.8</v>
      </c>
      <c r="Q25" s="21">
        <v>0.21483072255094351</v>
      </c>
    </row>
    <row r="26" spans="1:37" ht="12.4" customHeight="1" x14ac:dyDescent="0.15">
      <c r="A26" s="78" t="s">
        <v>144</v>
      </c>
      <c r="B26" s="190">
        <v>106301765.95151515</v>
      </c>
      <c r="C26" s="21">
        <v>0.22776057530254465</v>
      </c>
      <c r="D26" s="190">
        <v>0</v>
      </c>
      <c r="E26" s="21">
        <v>0</v>
      </c>
      <c r="F26" s="190">
        <v>0</v>
      </c>
      <c r="G26" s="21">
        <v>0</v>
      </c>
      <c r="H26" s="175">
        <v>0</v>
      </c>
      <c r="I26" s="29">
        <v>0</v>
      </c>
      <c r="J26" s="190">
        <v>129977178.2</v>
      </c>
      <c r="K26" s="21">
        <v>0.3257250744037587</v>
      </c>
      <c r="L26" s="187">
        <v>105561909.31874999</v>
      </c>
      <c r="M26" s="21">
        <v>0.22515496805516066</v>
      </c>
      <c r="N26" s="190">
        <v>28473806.705263156</v>
      </c>
      <c r="O26" s="21">
        <v>6.1797458027684098E-2</v>
      </c>
      <c r="P26" s="190">
        <v>218229136.2153846</v>
      </c>
      <c r="Q26" s="21">
        <v>0.45402752728586548</v>
      </c>
    </row>
    <row r="27" spans="1:37" ht="12.4" customHeight="1" x14ac:dyDescent="0.15">
      <c r="A27" s="78" t="s">
        <v>145</v>
      </c>
      <c r="B27" s="190">
        <v>686007676.76363635</v>
      </c>
      <c r="C27" s="21">
        <v>1.4698297974928507</v>
      </c>
      <c r="D27" s="190">
        <v>0</v>
      </c>
      <c r="E27" s="21">
        <v>0</v>
      </c>
      <c r="F27" s="190">
        <v>0</v>
      </c>
      <c r="G27" s="21">
        <v>0</v>
      </c>
      <c r="H27" s="175">
        <v>0</v>
      </c>
      <c r="I27" s="29">
        <v>0</v>
      </c>
      <c r="J27" s="190">
        <v>5366168935</v>
      </c>
      <c r="K27" s="21">
        <v>13.447712897155458</v>
      </c>
      <c r="L27" s="187">
        <v>539752637.44375002</v>
      </c>
      <c r="M27" s="21">
        <v>1.1512484818209929</v>
      </c>
      <c r="N27" s="190">
        <v>296810107.49473685</v>
      </c>
      <c r="O27" s="21">
        <v>0.64417484988784501</v>
      </c>
      <c r="P27" s="190">
        <v>894822488.90769231</v>
      </c>
      <c r="Q27" s="21">
        <v>1.8616856073588861</v>
      </c>
    </row>
    <row r="28" spans="1:37" ht="12.4" customHeight="1" x14ac:dyDescent="0.15">
      <c r="A28" s="78" t="s">
        <v>146</v>
      </c>
      <c r="B28" s="190">
        <v>590130619.20000005</v>
      </c>
      <c r="C28" s="21">
        <v>1.264405046609888</v>
      </c>
      <c r="D28" s="190">
        <v>0</v>
      </c>
      <c r="E28" s="21">
        <v>0</v>
      </c>
      <c r="F28" s="190">
        <v>0</v>
      </c>
      <c r="G28" s="21">
        <v>0</v>
      </c>
      <c r="H28" s="175">
        <v>0</v>
      </c>
      <c r="I28" s="29">
        <v>0</v>
      </c>
      <c r="J28" s="190">
        <v>4052323414.4000001</v>
      </c>
      <c r="K28" s="21">
        <v>10.155193118845023</v>
      </c>
      <c r="L28" s="187">
        <v>481937094.35000002</v>
      </c>
      <c r="M28" s="21">
        <v>1.0279326300864613</v>
      </c>
      <c r="N28" s="190">
        <v>275059705.90526319</v>
      </c>
      <c r="O28" s="21">
        <v>0.59696937633722469</v>
      </c>
      <c r="P28" s="190">
        <v>784296354.38461542</v>
      </c>
      <c r="Q28" s="21">
        <v>1.6317350680851124</v>
      </c>
    </row>
    <row r="29" spans="1:37" ht="12.4" customHeight="1" x14ac:dyDescent="0.15">
      <c r="A29" s="78" t="s">
        <v>147</v>
      </c>
      <c r="B29" s="190">
        <v>4723517.1696969699</v>
      </c>
      <c r="C29" s="21">
        <v>1.0120537306147126E-2</v>
      </c>
      <c r="D29" s="190">
        <v>0</v>
      </c>
      <c r="E29" s="21">
        <v>0</v>
      </c>
      <c r="F29" s="190">
        <v>0</v>
      </c>
      <c r="G29" s="21">
        <v>0</v>
      </c>
      <c r="H29" s="175">
        <v>0</v>
      </c>
      <c r="I29" s="29">
        <v>0</v>
      </c>
      <c r="J29" s="190">
        <v>154382415.19999999</v>
      </c>
      <c r="K29" s="21">
        <v>0.38688502377144207</v>
      </c>
      <c r="L29" s="187">
        <v>46676.606249999997</v>
      </c>
      <c r="M29" s="21">
        <v>9.9557405289138332E-5</v>
      </c>
      <c r="N29" s="190">
        <v>0</v>
      </c>
      <c r="O29" s="21">
        <v>0</v>
      </c>
      <c r="P29" s="190">
        <v>114896.26153846153</v>
      </c>
      <c r="Q29" s="21">
        <v>2.3904262476304576E-4</v>
      </c>
    </row>
    <row r="30" spans="1:37" ht="12.4" customHeight="1" x14ac:dyDescent="0.15">
      <c r="A30" s="78" t="s">
        <v>148</v>
      </c>
      <c r="B30" s="190">
        <v>4925910.7818181822</v>
      </c>
      <c r="C30" s="21">
        <v>1.0554182835190478E-2</v>
      </c>
      <c r="D30" s="190">
        <v>0</v>
      </c>
      <c r="E30" s="21">
        <v>0</v>
      </c>
      <c r="F30" s="190">
        <v>0</v>
      </c>
      <c r="G30" s="21">
        <v>0</v>
      </c>
      <c r="H30" s="175">
        <v>0</v>
      </c>
      <c r="I30" s="29">
        <v>0</v>
      </c>
      <c r="J30" s="190">
        <v>6720245.4000000004</v>
      </c>
      <c r="K30" s="21">
        <v>1.6841052123460525E-2</v>
      </c>
      <c r="L30" s="187">
        <v>4869837.8250000002</v>
      </c>
      <c r="M30" s="21">
        <v>1.0386968055028657E-2</v>
      </c>
      <c r="N30" s="190">
        <v>3555708.0421052631</v>
      </c>
      <c r="O30" s="21">
        <v>7.7170474873696025E-3</v>
      </c>
      <c r="P30" s="190">
        <v>6790489.0461538462</v>
      </c>
      <c r="Q30" s="21">
        <v>1.4127668762085481E-2</v>
      </c>
    </row>
    <row r="31" spans="1:37" ht="12.4" customHeight="1" x14ac:dyDescent="0.15">
      <c r="A31" s="78" t="s">
        <v>149</v>
      </c>
      <c r="B31" s="190">
        <v>326261.8606060606</v>
      </c>
      <c r="C31" s="21">
        <v>6.9904378733282784E-4</v>
      </c>
      <c r="D31" s="190">
        <v>0</v>
      </c>
      <c r="E31" s="21">
        <v>0</v>
      </c>
      <c r="F31" s="190">
        <v>0</v>
      </c>
      <c r="G31" s="21">
        <v>0</v>
      </c>
      <c r="H31" s="175">
        <v>0</v>
      </c>
      <c r="I31" s="29">
        <v>0</v>
      </c>
      <c r="J31" s="190">
        <v>0</v>
      </c>
      <c r="K31" s="21">
        <v>0</v>
      </c>
      <c r="L31" s="187">
        <v>336457.54375000001</v>
      </c>
      <c r="M31" s="21">
        <v>7.1763657936692316E-4</v>
      </c>
      <c r="N31" s="190">
        <v>38713.15789473684</v>
      </c>
      <c r="O31" s="21">
        <v>8.4020193537272822E-5</v>
      </c>
      <c r="P31" s="190">
        <v>771622.41538461542</v>
      </c>
      <c r="Q31" s="21">
        <v>1.6053668329129645E-3</v>
      </c>
    </row>
    <row r="32" spans="1:37" ht="12.4" customHeight="1" x14ac:dyDescent="0.15">
      <c r="A32" s="78" t="s">
        <v>150</v>
      </c>
      <c r="B32" s="190">
        <v>85901367.75151515</v>
      </c>
      <c r="C32" s="21">
        <v>0.18405098695429231</v>
      </c>
      <c r="D32" s="190">
        <v>0</v>
      </c>
      <c r="E32" s="21">
        <v>0</v>
      </c>
      <c r="F32" s="190">
        <v>0</v>
      </c>
      <c r="G32" s="21">
        <v>0</v>
      </c>
      <c r="H32" s="175">
        <v>0</v>
      </c>
      <c r="I32" s="29">
        <v>0</v>
      </c>
      <c r="J32" s="190">
        <v>1152742860</v>
      </c>
      <c r="K32" s="21">
        <v>2.8887937024155335</v>
      </c>
      <c r="L32" s="187">
        <v>52562571.118749999</v>
      </c>
      <c r="M32" s="21">
        <v>0.1121116896948469</v>
      </c>
      <c r="N32" s="190">
        <v>18155980.389473684</v>
      </c>
      <c r="O32" s="21">
        <v>3.9404405869713374E-2</v>
      </c>
      <c r="P32" s="190">
        <v>102849126.8</v>
      </c>
      <c r="Q32" s="21">
        <v>0.21397846105401241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75">
        <v>0</v>
      </c>
      <c r="I33" s="29">
        <v>0</v>
      </c>
      <c r="J33" s="190">
        <v>0</v>
      </c>
      <c r="K33" s="21">
        <v>0</v>
      </c>
      <c r="L33" s="187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0</v>
      </c>
      <c r="C34" s="21">
        <v>0</v>
      </c>
      <c r="D34" s="190">
        <v>0</v>
      </c>
      <c r="E34" s="21">
        <v>0</v>
      </c>
      <c r="F34" s="190">
        <v>0</v>
      </c>
      <c r="G34" s="21">
        <v>0</v>
      </c>
      <c r="H34" s="175">
        <v>0</v>
      </c>
      <c r="I34" s="29">
        <v>0</v>
      </c>
      <c r="J34" s="190">
        <v>0</v>
      </c>
      <c r="K34" s="21">
        <v>0</v>
      </c>
      <c r="L34" s="187">
        <v>0</v>
      </c>
      <c r="M34" s="21">
        <v>0</v>
      </c>
      <c r="N34" s="190">
        <v>0</v>
      </c>
      <c r="O34" s="21">
        <v>0</v>
      </c>
      <c r="P34" s="190">
        <v>0</v>
      </c>
      <c r="Q34" s="21">
        <v>0</v>
      </c>
    </row>
    <row r="35" spans="1:17" ht="12.4" customHeight="1" x14ac:dyDescent="0.15">
      <c r="A35" s="78" t="s">
        <v>153</v>
      </c>
      <c r="B35" s="190">
        <v>74796534.24848485</v>
      </c>
      <c r="C35" s="21">
        <v>0.16025793662582685</v>
      </c>
      <c r="D35" s="190">
        <v>0</v>
      </c>
      <c r="E35" s="21">
        <v>0</v>
      </c>
      <c r="F35" s="190">
        <v>0</v>
      </c>
      <c r="G35" s="21">
        <v>0</v>
      </c>
      <c r="H35" s="175">
        <v>0</v>
      </c>
      <c r="I35" s="29">
        <v>0</v>
      </c>
      <c r="J35" s="190">
        <v>0</v>
      </c>
      <c r="K35" s="21">
        <v>0</v>
      </c>
      <c r="L35" s="187">
        <v>77133925.943749994</v>
      </c>
      <c r="M35" s="21">
        <v>0.16452039134109714</v>
      </c>
      <c r="N35" s="190">
        <v>10224899.905263158</v>
      </c>
      <c r="O35" s="21">
        <v>2.2191371504112038E-2</v>
      </c>
      <c r="P35" s="190">
        <v>174924040.92307693</v>
      </c>
      <c r="Q35" s="21">
        <v>0.36393091747735762</v>
      </c>
    </row>
    <row r="36" spans="1:17" ht="12.4" customHeight="1" x14ac:dyDescent="0.15">
      <c r="A36" s="78" t="s">
        <v>154</v>
      </c>
      <c r="B36" s="190">
        <v>1036393.1818181818</v>
      </c>
      <c r="C36" s="21">
        <v>2.2205605449509406E-3</v>
      </c>
      <c r="D36" s="190">
        <v>0</v>
      </c>
      <c r="E36" s="21">
        <v>0</v>
      </c>
      <c r="F36" s="190">
        <v>0</v>
      </c>
      <c r="G36" s="21">
        <v>0</v>
      </c>
      <c r="H36" s="175">
        <v>0</v>
      </c>
      <c r="I36" s="29">
        <v>0</v>
      </c>
      <c r="J36" s="190">
        <v>0</v>
      </c>
      <c r="K36" s="21">
        <v>0</v>
      </c>
      <c r="L36" s="187">
        <v>1068780.46875</v>
      </c>
      <c r="M36" s="21">
        <v>2.2796218243150228E-3</v>
      </c>
      <c r="N36" s="190">
        <v>72334.736842105267</v>
      </c>
      <c r="O36" s="21">
        <v>1.5698999821886519E-4</v>
      </c>
      <c r="P36" s="190">
        <v>2525124.230769231</v>
      </c>
      <c r="Q36" s="21">
        <v>5.2535418985219517E-3</v>
      </c>
    </row>
    <row r="37" spans="1:17" ht="12.4" customHeight="1" x14ac:dyDescent="0.15">
      <c r="A37" s="78" t="s">
        <v>155</v>
      </c>
      <c r="B37" s="190">
        <v>58126176.812121212</v>
      </c>
      <c r="C37" s="21">
        <v>0.12454027788122049</v>
      </c>
      <c r="D37" s="190">
        <v>0</v>
      </c>
      <c r="E37" s="21">
        <v>0</v>
      </c>
      <c r="F37" s="190">
        <v>0</v>
      </c>
      <c r="G37" s="21">
        <v>0</v>
      </c>
      <c r="H37" s="175">
        <v>0</v>
      </c>
      <c r="I37" s="29">
        <v>0</v>
      </c>
      <c r="J37" s="190">
        <v>639050366</v>
      </c>
      <c r="K37" s="21">
        <v>1.6014713574778869</v>
      </c>
      <c r="L37" s="187">
        <v>39972295.899999999</v>
      </c>
      <c r="M37" s="21">
        <v>8.5257656521539896E-2</v>
      </c>
      <c r="N37" s="190">
        <v>21385307.768421054</v>
      </c>
      <c r="O37" s="21">
        <v>4.6413100745810267E-2</v>
      </c>
      <c r="P37" s="190">
        <v>67137893.938461542</v>
      </c>
      <c r="Q37" s="21">
        <v>0.13968094499524239</v>
      </c>
    </row>
    <row r="38" spans="1:17" ht="12.4" customHeight="1" x14ac:dyDescent="0.15">
      <c r="A38" s="78" t="s">
        <v>156</v>
      </c>
      <c r="B38" s="190">
        <v>318631415.39393938</v>
      </c>
      <c r="C38" s="21">
        <v>0.68269490944005651</v>
      </c>
      <c r="D38" s="190">
        <v>0</v>
      </c>
      <c r="E38" s="21">
        <v>0</v>
      </c>
      <c r="F38" s="190">
        <v>0</v>
      </c>
      <c r="G38" s="21">
        <v>0</v>
      </c>
      <c r="H38" s="175">
        <v>0</v>
      </c>
      <c r="I38" s="29">
        <v>0</v>
      </c>
      <c r="J38" s="190">
        <v>481717974.60000002</v>
      </c>
      <c r="K38" s="21">
        <v>1.2071936419236169</v>
      </c>
      <c r="L38" s="187">
        <v>313534960.41874999</v>
      </c>
      <c r="M38" s="21">
        <v>0.6687445732351941</v>
      </c>
      <c r="N38" s="190">
        <v>284191811.11578947</v>
      </c>
      <c r="O38" s="21">
        <v>0.61678902652637835</v>
      </c>
      <c r="P38" s="190">
        <v>356421101.70769233</v>
      </c>
      <c r="Q38" s="21">
        <v>0.74153705727511954</v>
      </c>
    </row>
    <row r="39" spans="1:17" ht="12.4" customHeight="1" x14ac:dyDescent="0.15">
      <c r="A39" s="78" t="s">
        <v>157</v>
      </c>
      <c r="B39" s="190">
        <v>404456214.33939391</v>
      </c>
      <c r="C39" s="21">
        <v>0.86658184121462067</v>
      </c>
      <c r="D39" s="190">
        <v>0</v>
      </c>
      <c r="E39" s="21">
        <v>0</v>
      </c>
      <c r="F39" s="190">
        <v>0</v>
      </c>
      <c r="G39" s="21">
        <v>0</v>
      </c>
      <c r="H39" s="175">
        <v>0</v>
      </c>
      <c r="I39" s="29">
        <v>0</v>
      </c>
      <c r="J39" s="190">
        <v>232953631.80000001</v>
      </c>
      <c r="K39" s="21">
        <v>0.58378586226824858</v>
      </c>
      <c r="L39" s="187">
        <v>409815670.04374999</v>
      </c>
      <c r="M39" s="21">
        <v>0.87410349711072677</v>
      </c>
      <c r="N39" s="190">
        <v>362685306.94736844</v>
      </c>
      <c r="O39" s="21">
        <v>0.78714554275578674</v>
      </c>
      <c r="P39" s="190">
        <v>478698508.41538459</v>
      </c>
      <c r="Q39" s="21">
        <v>0.99593621576158298</v>
      </c>
    </row>
    <row r="40" spans="1:17" ht="12.4" customHeight="1" x14ac:dyDescent="0.15">
      <c r="A40" s="78" t="s">
        <v>158</v>
      </c>
      <c r="B40" s="190">
        <v>406164221.59393942</v>
      </c>
      <c r="C40" s="21">
        <v>0.87024139203613415</v>
      </c>
      <c r="D40" s="190">
        <v>0</v>
      </c>
      <c r="E40" s="21">
        <v>0</v>
      </c>
      <c r="F40" s="190">
        <v>0</v>
      </c>
      <c r="G40" s="21">
        <v>0</v>
      </c>
      <c r="H40" s="175">
        <v>0</v>
      </c>
      <c r="I40" s="29">
        <v>0</v>
      </c>
      <c r="J40" s="190">
        <v>802857689.79999995</v>
      </c>
      <c r="K40" s="21">
        <v>2.011975366501185</v>
      </c>
      <c r="L40" s="187">
        <v>393767550.71249998</v>
      </c>
      <c r="M40" s="21">
        <v>0.83987416364478507</v>
      </c>
      <c r="N40" s="190">
        <v>324300842.56842107</v>
      </c>
      <c r="O40" s="21">
        <v>0.70383872147520676</v>
      </c>
      <c r="P40" s="190">
        <v>495295816.46153843</v>
      </c>
      <c r="Q40" s="21">
        <v>1.0304670527638411</v>
      </c>
    </row>
    <row r="41" spans="1:17" ht="12.4" customHeight="1" x14ac:dyDescent="0.15">
      <c r="A41" s="78" t="s">
        <v>159</v>
      </c>
      <c r="B41" s="190">
        <v>1305874.6181818182</v>
      </c>
      <c r="C41" s="21">
        <v>2.7979474437493336E-3</v>
      </c>
      <c r="D41" s="190">
        <v>0</v>
      </c>
      <c r="E41" s="21">
        <v>0</v>
      </c>
      <c r="F41" s="190">
        <v>0</v>
      </c>
      <c r="G41" s="21">
        <v>0</v>
      </c>
      <c r="H41" s="175">
        <v>0</v>
      </c>
      <c r="I41" s="29">
        <v>0</v>
      </c>
      <c r="J41" s="190">
        <v>0</v>
      </c>
      <c r="K41" s="21">
        <v>0</v>
      </c>
      <c r="L41" s="187">
        <v>1346683.2</v>
      </c>
      <c r="M41" s="21">
        <v>2.8723657504228627E-3</v>
      </c>
      <c r="N41" s="190">
        <v>24000</v>
      </c>
      <c r="O41" s="21">
        <v>5.2087836656918514E-5</v>
      </c>
      <c r="P41" s="190">
        <v>3279835.5692307693</v>
      </c>
      <c r="Q41" s="21">
        <v>6.8237250956826867E-3</v>
      </c>
    </row>
    <row r="42" spans="1:17" ht="12.4" customHeight="1" x14ac:dyDescent="0.15">
      <c r="A42" s="78" t="s">
        <v>160</v>
      </c>
      <c r="B42" s="190">
        <v>10147241.333333334</v>
      </c>
      <c r="C42" s="21">
        <v>2.174132765459311E-2</v>
      </c>
      <c r="D42" s="190">
        <v>0</v>
      </c>
      <c r="E42" s="21">
        <v>0</v>
      </c>
      <c r="F42" s="190">
        <v>0</v>
      </c>
      <c r="G42" s="21">
        <v>0</v>
      </c>
      <c r="H42" s="175">
        <v>0</v>
      </c>
      <c r="I42" s="29">
        <v>0</v>
      </c>
      <c r="J42" s="190">
        <v>253258860</v>
      </c>
      <c r="K42" s="21">
        <v>0.63467111810949517</v>
      </c>
      <c r="L42" s="187">
        <v>2550003.25</v>
      </c>
      <c r="M42" s="21">
        <v>5.4389495604957342E-3</v>
      </c>
      <c r="N42" s="190">
        <v>0</v>
      </c>
      <c r="O42" s="21">
        <v>0</v>
      </c>
      <c r="P42" s="190">
        <v>6276931.076923077</v>
      </c>
      <c r="Q42" s="21">
        <v>1.3059207149069397E-2</v>
      </c>
    </row>
    <row r="43" spans="1:17" ht="12.4" customHeight="1" x14ac:dyDescent="0.15">
      <c r="A43" s="78" t="s">
        <v>161</v>
      </c>
      <c r="B43" s="190">
        <v>155365246.94545454</v>
      </c>
      <c r="C43" s="21">
        <v>0.33288325654400169</v>
      </c>
      <c r="D43" s="190">
        <v>0</v>
      </c>
      <c r="E43" s="21">
        <v>0</v>
      </c>
      <c r="F43" s="190">
        <v>0</v>
      </c>
      <c r="G43" s="21">
        <v>0</v>
      </c>
      <c r="H43" s="175">
        <v>0</v>
      </c>
      <c r="I43" s="29">
        <v>0</v>
      </c>
      <c r="J43" s="190">
        <v>91142220.799999997</v>
      </c>
      <c r="K43" s="21">
        <v>0.22840399416675289</v>
      </c>
      <c r="L43" s="187">
        <v>157372216.51249999</v>
      </c>
      <c r="M43" s="21">
        <v>0.33566213997370448</v>
      </c>
      <c r="N43" s="190">
        <v>139384424.1368421</v>
      </c>
      <c r="O43" s="21">
        <v>0.30250971320660341</v>
      </c>
      <c r="P43" s="190">
        <v>183662066.90769231</v>
      </c>
      <c r="Q43" s="21">
        <v>0.38211045298740504</v>
      </c>
    </row>
    <row r="44" spans="1:17" ht="12.4" customHeight="1" x14ac:dyDescent="0.15">
      <c r="A44" s="78" t="s">
        <v>162</v>
      </c>
      <c r="B44" s="190">
        <v>125445571.66060606</v>
      </c>
      <c r="C44" s="21">
        <v>0.26877780735653894</v>
      </c>
      <c r="D44" s="190">
        <v>0</v>
      </c>
      <c r="E44" s="21">
        <v>0</v>
      </c>
      <c r="F44" s="190">
        <v>0</v>
      </c>
      <c r="G44" s="21">
        <v>0</v>
      </c>
      <c r="H44" s="175">
        <v>0</v>
      </c>
      <c r="I44" s="29">
        <v>0</v>
      </c>
      <c r="J44" s="190">
        <v>272877786.80000001</v>
      </c>
      <c r="K44" s="21">
        <v>0.68383649067835361</v>
      </c>
      <c r="L44" s="187">
        <v>120838314.9375</v>
      </c>
      <c r="M44" s="21">
        <v>0.25773829892976047</v>
      </c>
      <c r="N44" s="190">
        <v>106868320.10526316</v>
      </c>
      <c r="O44" s="21">
        <v>0.23193915006009283</v>
      </c>
      <c r="P44" s="190">
        <v>141255999.69230768</v>
      </c>
      <c r="Q44" s="21">
        <v>0.29388427854699151</v>
      </c>
    </row>
    <row r="45" spans="1:17" ht="12.4" customHeight="1" x14ac:dyDescent="0.15">
      <c r="A45" s="78" t="s">
        <v>163</v>
      </c>
      <c r="B45" s="190">
        <v>57104060.684848487</v>
      </c>
      <c r="C45" s="21">
        <v>0.12235030714000228</v>
      </c>
      <c r="D45" s="190">
        <v>0</v>
      </c>
      <c r="E45" s="21">
        <v>0</v>
      </c>
      <c r="F45" s="190">
        <v>0</v>
      </c>
      <c r="G45" s="21">
        <v>0</v>
      </c>
      <c r="H45" s="175">
        <v>0</v>
      </c>
      <c r="I45" s="29">
        <v>0</v>
      </c>
      <c r="J45" s="190">
        <v>15278818.800000001</v>
      </c>
      <c r="K45" s="21">
        <v>3.8288986261678572E-2</v>
      </c>
      <c r="L45" s="187">
        <v>58411099.493749999</v>
      </c>
      <c r="M45" s="21">
        <v>0.12458612510380299</v>
      </c>
      <c r="N45" s="190">
        <v>41689372.578947365</v>
      </c>
      <c r="O45" s="21">
        <v>9.047955121756783E-2</v>
      </c>
      <c r="P45" s="190">
        <v>82850546.523076922</v>
      </c>
      <c r="Q45" s="21">
        <v>0.17237124897488054</v>
      </c>
    </row>
    <row r="46" spans="1:17" ht="12.4" customHeight="1" x14ac:dyDescent="0.15">
      <c r="A46" s="79" t="s">
        <v>164</v>
      </c>
      <c r="B46" s="190">
        <v>432921233.57575756</v>
      </c>
      <c r="C46" s="21">
        <v>0.92757056608894894</v>
      </c>
      <c r="D46" s="190">
        <v>0</v>
      </c>
      <c r="E46" s="21">
        <v>0</v>
      </c>
      <c r="F46" s="190">
        <v>0</v>
      </c>
      <c r="G46" s="21">
        <v>0</v>
      </c>
      <c r="H46" s="175">
        <v>0</v>
      </c>
      <c r="I46" s="29">
        <v>0</v>
      </c>
      <c r="J46" s="190">
        <v>245610990</v>
      </c>
      <c r="K46" s="21">
        <v>0.61550542256756602</v>
      </c>
      <c r="L46" s="187">
        <v>438774678.6875</v>
      </c>
      <c r="M46" s="21">
        <v>0.93587070753891588</v>
      </c>
      <c r="N46" s="190">
        <v>564789673.83157897</v>
      </c>
      <c r="O46" s="21">
        <v>1.2257780115022321</v>
      </c>
      <c r="P46" s="190">
        <v>254598916.55384615</v>
      </c>
      <c r="Q46" s="21">
        <v>0.52969515683054802</v>
      </c>
    </row>
    <row r="47" spans="1:17" ht="12.4" customHeight="1" x14ac:dyDescent="0.15">
      <c r="A47" s="78" t="s">
        <v>165</v>
      </c>
      <c r="B47" s="190">
        <v>49387331.193939395</v>
      </c>
      <c r="C47" s="21">
        <v>0.10581655784081186</v>
      </c>
      <c r="D47" s="190">
        <v>0</v>
      </c>
      <c r="E47" s="21">
        <v>0</v>
      </c>
      <c r="F47" s="190">
        <v>0</v>
      </c>
      <c r="G47" s="21">
        <v>0</v>
      </c>
      <c r="H47" s="175">
        <v>0</v>
      </c>
      <c r="I47" s="29">
        <v>0</v>
      </c>
      <c r="J47" s="190">
        <v>18660000</v>
      </c>
      <c r="K47" s="21">
        <v>4.6762285291512329E-2</v>
      </c>
      <c r="L47" s="187">
        <v>50347560.293750003</v>
      </c>
      <c r="M47" s="21">
        <v>0.10738725173457095</v>
      </c>
      <c r="N47" s="190">
        <v>26934254.821052633</v>
      </c>
      <c r="O47" s="21">
        <v>5.8456127733117064E-2</v>
      </c>
      <c r="P47" s="190">
        <v>84567006.753846154</v>
      </c>
      <c r="Q47" s="21">
        <v>0.1759423587165766</v>
      </c>
    </row>
    <row r="48" spans="1:17" ht="12.4" customHeight="1" x14ac:dyDescent="0.15">
      <c r="A48" s="78" t="s">
        <v>166</v>
      </c>
      <c r="B48" s="190">
        <v>9101812.1999999993</v>
      </c>
      <c r="C48" s="21">
        <v>1.9501406814946446E-2</v>
      </c>
      <c r="D48" s="190">
        <v>0</v>
      </c>
      <c r="E48" s="21">
        <v>0</v>
      </c>
      <c r="F48" s="190">
        <v>0</v>
      </c>
      <c r="G48" s="21">
        <v>0</v>
      </c>
      <c r="H48" s="175">
        <v>0</v>
      </c>
      <c r="I48" s="29">
        <v>0</v>
      </c>
      <c r="J48" s="190">
        <v>1791389.8</v>
      </c>
      <c r="K48" s="21">
        <v>4.4892540673046738E-3</v>
      </c>
      <c r="L48" s="187">
        <v>9330262.9000000004</v>
      </c>
      <c r="M48" s="21">
        <v>1.9900692008633581E-2</v>
      </c>
      <c r="N48" s="190">
        <v>5968383.7052631583</v>
      </c>
      <c r="O48" s="21">
        <v>1.2953341481065059E-2</v>
      </c>
      <c r="P48" s="190">
        <v>14243778.646153847</v>
      </c>
      <c r="Q48" s="21">
        <v>2.9634299571885177E-2</v>
      </c>
    </row>
    <row r="49" spans="1:17" ht="12.4" customHeight="1" x14ac:dyDescent="0.15">
      <c r="A49" s="78" t="s">
        <v>167</v>
      </c>
      <c r="B49" s="190">
        <v>979566724.24242425</v>
      </c>
      <c r="C49" s="21">
        <v>2.0988050260843636</v>
      </c>
      <c r="D49" s="190">
        <v>0</v>
      </c>
      <c r="E49" s="21">
        <v>0</v>
      </c>
      <c r="F49" s="190">
        <v>0</v>
      </c>
      <c r="G49" s="21">
        <v>0</v>
      </c>
      <c r="H49" s="175">
        <v>0</v>
      </c>
      <c r="I49" s="29">
        <v>0</v>
      </c>
      <c r="J49" s="190">
        <v>301961841.80000001</v>
      </c>
      <c r="K49" s="21">
        <v>0.75672163951779814</v>
      </c>
      <c r="L49" s="187">
        <v>1000741876.81875</v>
      </c>
      <c r="M49" s="21">
        <v>2.1345010407704446</v>
      </c>
      <c r="N49" s="190">
        <v>898915576.24210525</v>
      </c>
      <c r="O49" s="21">
        <v>1.9509403209857734</v>
      </c>
      <c r="P49" s="190">
        <v>1149564931.5076923</v>
      </c>
      <c r="Q49" s="21">
        <v>2.3916793713184661</v>
      </c>
    </row>
    <row r="50" spans="1:17" ht="12.4" customHeight="1" x14ac:dyDescent="0.15">
      <c r="A50" s="78" t="s">
        <v>168</v>
      </c>
      <c r="B50" s="190">
        <v>4845843.5878787879</v>
      </c>
      <c r="C50" s="21">
        <v>1.0382632061868288E-2</v>
      </c>
      <c r="D50" s="190">
        <v>0</v>
      </c>
      <c r="E50" s="21">
        <v>0</v>
      </c>
      <c r="F50" s="190">
        <v>0</v>
      </c>
      <c r="G50" s="21">
        <v>0</v>
      </c>
      <c r="H50" s="175">
        <v>0</v>
      </c>
      <c r="I50" s="29">
        <v>0</v>
      </c>
      <c r="J50" s="190">
        <v>2440000</v>
      </c>
      <c r="K50" s="21">
        <v>6.1146825354389108E-3</v>
      </c>
      <c r="L50" s="187">
        <v>4921026.2</v>
      </c>
      <c r="M50" s="21">
        <v>1.0496148696154797E-2</v>
      </c>
      <c r="N50" s="190">
        <v>2691364.8</v>
      </c>
      <c r="O50" s="21">
        <v>5.841140420274173E-3</v>
      </c>
      <c r="P50" s="190">
        <v>8179762.0923076924</v>
      </c>
      <c r="Q50" s="21">
        <v>1.7018062853402356E-2</v>
      </c>
    </row>
    <row r="51" spans="1:17" ht="12.4" customHeight="1" x14ac:dyDescent="0.15">
      <c r="A51" s="78" t="s">
        <v>169</v>
      </c>
      <c r="B51" s="190">
        <v>67437091.090909094</v>
      </c>
      <c r="C51" s="21">
        <v>0.14448970368564831</v>
      </c>
      <c r="D51" s="190">
        <v>0</v>
      </c>
      <c r="E51" s="21">
        <v>0</v>
      </c>
      <c r="F51" s="190">
        <v>0</v>
      </c>
      <c r="G51" s="21">
        <v>0</v>
      </c>
      <c r="H51" s="175">
        <v>0</v>
      </c>
      <c r="I51" s="29">
        <v>0</v>
      </c>
      <c r="J51" s="190">
        <v>0</v>
      </c>
      <c r="K51" s="21">
        <v>0</v>
      </c>
      <c r="L51" s="187">
        <v>69544500.1875</v>
      </c>
      <c r="M51" s="21">
        <v>0.1483327633914579</v>
      </c>
      <c r="N51" s="190">
        <v>82030135.421052635</v>
      </c>
      <c r="O51" s="21">
        <v>0.17803217894819562</v>
      </c>
      <c r="P51" s="190">
        <v>51296264.07692308</v>
      </c>
      <c r="Q51" s="21">
        <v>0.10672230272158441</v>
      </c>
    </row>
    <row r="52" spans="1:17" ht="12.4" customHeight="1" x14ac:dyDescent="0.15">
      <c r="A52" s="78" t="s">
        <v>170</v>
      </c>
      <c r="B52" s="190">
        <v>10039034.254545454</v>
      </c>
      <c r="C52" s="21">
        <v>2.1509484784477704E-2</v>
      </c>
      <c r="D52" s="190">
        <v>0</v>
      </c>
      <c r="E52" s="21">
        <v>0</v>
      </c>
      <c r="F52" s="190">
        <v>0</v>
      </c>
      <c r="G52" s="21">
        <v>0</v>
      </c>
      <c r="H52" s="175">
        <v>0</v>
      </c>
      <c r="I52" s="29">
        <v>0</v>
      </c>
      <c r="J52" s="190">
        <v>0</v>
      </c>
      <c r="K52" s="21">
        <v>0</v>
      </c>
      <c r="L52" s="187">
        <v>10352754.074999999</v>
      </c>
      <c r="M52" s="21">
        <v>2.2081582533724876E-2</v>
      </c>
      <c r="N52" s="190">
        <v>17436217.389473684</v>
      </c>
      <c r="O52" s="21">
        <v>3.7842285137392809E-2</v>
      </c>
      <c r="P52" s="190">
        <v>0</v>
      </c>
      <c r="Q52" s="21">
        <v>0</v>
      </c>
    </row>
    <row r="53" spans="1:17" ht="12.4" customHeight="1" x14ac:dyDescent="0.15">
      <c r="A53" s="78" t="s">
        <v>171</v>
      </c>
      <c r="B53" s="190">
        <v>36723699.842424244</v>
      </c>
      <c r="C53" s="21">
        <v>7.8683650534681432E-2</v>
      </c>
      <c r="D53" s="190">
        <v>0</v>
      </c>
      <c r="E53" s="21">
        <v>0</v>
      </c>
      <c r="F53" s="190">
        <v>0</v>
      </c>
      <c r="G53" s="21">
        <v>0</v>
      </c>
      <c r="H53" s="175">
        <v>0</v>
      </c>
      <c r="I53" s="29">
        <v>0</v>
      </c>
      <c r="J53" s="190">
        <v>29757680</v>
      </c>
      <c r="K53" s="21">
        <v>7.4573264832450734E-2</v>
      </c>
      <c r="L53" s="187">
        <v>36941387.962499999</v>
      </c>
      <c r="M53" s="21">
        <v>7.8792976370811202E-2</v>
      </c>
      <c r="N53" s="190">
        <v>45226485.094736844</v>
      </c>
      <c r="O53" s="21">
        <v>9.8156240340883855E-2</v>
      </c>
      <c r="P53" s="190">
        <v>24832399.846153848</v>
      </c>
      <c r="Q53" s="21">
        <v>5.1664013771266108E-2</v>
      </c>
    </row>
    <row r="54" spans="1:17" ht="12.4" customHeight="1" x14ac:dyDescent="0.15">
      <c r="A54" s="78" t="s">
        <v>172</v>
      </c>
      <c r="B54" s="190">
        <v>3298114.7878787881</v>
      </c>
      <c r="C54" s="21">
        <v>7.0664914620865342E-3</v>
      </c>
      <c r="D54" s="190">
        <v>0</v>
      </c>
      <c r="E54" s="21">
        <v>0</v>
      </c>
      <c r="F54" s="190">
        <v>0</v>
      </c>
      <c r="G54" s="21">
        <v>0</v>
      </c>
      <c r="H54" s="175">
        <v>0</v>
      </c>
      <c r="I54" s="29">
        <v>0</v>
      </c>
      <c r="J54" s="190">
        <v>0</v>
      </c>
      <c r="K54" s="21">
        <v>0</v>
      </c>
      <c r="L54" s="187">
        <v>3401180.875</v>
      </c>
      <c r="M54" s="21">
        <v>7.2544422150237443E-3</v>
      </c>
      <c r="N54" s="190">
        <v>1228514.2</v>
      </c>
      <c r="O54" s="21">
        <v>2.666276957512705E-3</v>
      </c>
      <c r="P54" s="190">
        <v>6576616.7846153844</v>
      </c>
      <c r="Q54" s="21">
        <v>1.3682705748688838E-2</v>
      </c>
    </row>
    <row r="55" spans="1:17" ht="12.4" customHeight="1" x14ac:dyDescent="0.15">
      <c r="A55" s="78" t="s">
        <v>173</v>
      </c>
      <c r="B55" s="190">
        <v>36002079.666666664</v>
      </c>
      <c r="C55" s="21">
        <v>7.7137517928987612E-2</v>
      </c>
      <c r="D55" s="190">
        <v>0</v>
      </c>
      <c r="E55" s="21">
        <v>0</v>
      </c>
      <c r="F55" s="190">
        <v>0</v>
      </c>
      <c r="G55" s="21">
        <v>0</v>
      </c>
      <c r="H55" s="175">
        <v>0</v>
      </c>
      <c r="I55" s="29">
        <v>0</v>
      </c>
      <c r="J55" s="190">
        <v>0</v>
      </c>
      <c r="K55" s="21">
        <v>0</v>
      </c>
      <c r="L55" s="187">
        <v>37127144.65625</v>
      </c>
      <c r="M55" s="21">
        <v>7.9189180292445704E-2</v>
      </c>
      <c r="N55" s="190">
        <v>48942054.389473684</v>
      </c>
      <c r="O55" s="21">
        <v>0.10622023894553863</v>
      </c>
      <c r="P55" s="190">
        <v>19859199.661538463</v>
      </c>
      <c r="Q55" s="21">
        <v>4.1317229553186292E-2</v>
      </c>
    </row>
    <row r="56" spans="1:17" ht="12.4" customHeight="1" x14ac:dyDescent="0.15">
      <c r="A56" s="78" t="s">
        <v>174</v>
      </c>
      <c r="B56" s="190">
        <v>149610907.27272728</v>
      </c>
      <c r="C56" s="21">
        <v>0.32055409434603416</v>
      </c>
      <c r="D56" s="190">
        <v>0</v>
      </c>
      <c r="E56" s="21">
        <v>0</v>
      </c>
      <c r="F56" s="190">
        <v>0</v>
      </c>
      <c r="G56" s="21">
        <v>0</v>
      </c>
      <c r="H56" s="175">
        <v>0</v>
      </c>
      <c r="I56" s="29">
        <v>0</v>
      </c>
      <c r="J56" s="190">
        <v>45861600</v>
      </c>
      <c r="K56" s="21">
        <v>0.11492996908495294</v>
      </c>
      <c r="L56" s="187">
        <v>152853073.125</v>
      </c>
      <c r="M56" s="21">
        <v>0.3260231746346367</v>
      </c>
      <c r="N56" s="190">
        <v>193694549.36842105</v>
      </c>
      <c r="O56" s="21">
        <v>0.42038041870157311</v>
      </c>
      <c r="P56" s="190">
        <v>93161684.769230768</v>
      </c>
      <c r="Q56" s="21">
        <v>0.19382365758810727</v>
      </c>
    </row>
    <row r="57" spans="1:17" ht="12.4" customHeight="1" x14ac:dyDescent="0.15">
      <c r="A57" s="78" t="s">
        <v>175</v>
      </c>
      <c r="B57" s="190">
        <v>749580508.61212122</v>
      </c>
      <c r="C57" s="21">
        <v>1.6060399970677757</v>
      </c>
      <c r="D57" s="190">
        <v>0</v>
      </c>
      <c r="E57" s="21">
        <v>0</v>
      </c>
      <c r="F57" s="190">
        <v>0</v>
      </c>
      <c r="G57" s="21">
        <v>0</v>
      </c>
      <c r="H57" s="175">
        <v>0</v>
      </c>
      <c r="I57" s="29">
        <v>0</v>
      </c>
      <c r="J57" s="190">
        <v>1294232286.4000001</v>
      </c>
      <c r="K57" s="21">
        <v>3.2433686714964147</v>
      </c>
      <c r="L57" s="187">
        <v>732560140.55624998</v>
      </c>
      <c r="M57" s="21">
        <v>1.5624912064387013</v>
      </c>
      <c r="N57" s="190">
        <v>734967713.12631583</v>
      </c>
      <c r="O57" s="21">
        <v>1.5951199245596868</v>
      </c>
      <c r="P57" s="190">
        <v>729041380.64615381</v>
      </c>
      <c r="Q57" s="21">
        <v>1.5167766370900919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75"/>
      <c r="I58" s="29"/>
      <c r="J58" s="190"/>
      <c r="K58" s="21"/>
      <c r="L58" s="187"/>
      <c r="M58" s="22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46672592835.836365</v>
      </c>
      <c r="C59" s="22">
        <v>100</v>
      </c>
      <c r="D59" s="190">
        <v>0</v>
      </c>
      <c r="E59" s="22">
        <v>0</v>
      </c>
      <c r="F59" s="190">
        <v>0</v>
      </c>
      <c r="G59" s="22">
        <v>0</v>
      </c>
      <c r="H59" s="175">
        <v>0</v>
      </c>
      <c r="I59" s="29">
        <v>0</v>
      </c>
      <c r="J59" s="190">
        <v>39903952263.400002</v>
      </c>
      <c r="K59" s="21">
        <v>100</v>
      </c>
      <c r="L59" s="187">
        <v>46884112853.724998</v>
      </c>
      <c r="M59" s="29">
        <v>100</v>
      </c>
      <c r="N59" s="190">
        <v>46076016091.968422</v>
      </c>
      <c r="O59" s="22">
        <v>100</v>
      </c>
      <c r="P59" s="190">
        <v>48065177351.676926</v>
      </c>
      <c r="Q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9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63"/>
  <sheetViews>
    <sheetView view="pageBreakPreview" zoomScale="140" zoomScaleNormal="100" zoomScaleSheetLayoutView="14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H26" sqref="H26"/>
    </sheetView>
  </sheetViews>
  <sheetFormatPr defaultColWidth="8.88671875" defaultRowHeight="13.5" x14ac:dyDescent="0.15"/>
  <cols>
    <col min="1" max="1" width="19" style="7" customWidth="1"/>
    <col min="2" max="2" width="10.77734375" style="80" customWidth="1"/>
    <col min="3" max="3" width="7.109375" style="24" customWidth="1"/>
    <col min="4" max="4" width="10.77734375" style="80" customWidth="1"/>
    <col min="5" max="5" width="7.109375" style="24" customWidth="1"/>
    <col min="6" max="6" width="10.77734375" style="80" customWidth="1"/>
    <col min="7" max="7" width="7.109375" style="24" customWidth="1"/>
    <col min="8" max="8" width="9.5546875" style="7" bestFit="1" customWidth="1"/>
    <col min="9" max="22" width="8.88671875" style="7"/>
    <col min="23" max="23" width="10.21875" style="7" bestFit="1" customWidth="1"/>
    <col min="24" max="16384" width="8.88671875" style="7"/>
  </cols>
  <sheetData>
    <row r="1" spans="1:15" ht="12" customHeight="1" x14ac:dyDescent="0.15">
      <c r="A1" s="66"/>
      <c r="B1" s="8"/>
      <c r="C1" s="19"/>
      <c r="D1" s="8"/>
      <c r="E1" s="19"/>
      <c r="F1" s="8"/>
      <c r="G1" s="19"/>
      <c r="H1" s="8"/>
      <c r="I1" s="19"/>
      <c r="J1" s="8"/>
      <c r="K1" s="19"/>
      <c r="L1" s="8"/>
      <c r="M1" s="19"/>
      <c r="N1" s="8"/>
      <c r="O1" s="24"/>
    </row>
    <row r="2" spans="1:15" ht="18.75" customHeight="1" x14ac:dyDescent="0.15">
      <c r="A2" s="248" t="s">
        <v>78</v>
      </c>
      <c r="B2" s="248"/>
      <c r="C2" s="248"/>
      <c r="D2" s="248"/>
      <c r="E2" s="248"/>
      <c r="F2" s="248"/>
      <c r="G2" s="248"/>
      <c r="H2" s="259" t="s">
        <v>59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67"/>
      <c r="C3" s="20"/>
      <c r="D3" s="67"/>
      <c r="E3" s="20"/>
      <c r="F3" s="67"/>
      <c r="G3" s="20"/>
      <c r="H3" s="67"/>
      <c r="I3" s="20"/>
      <c r="J3" s="67"/>
      <c r="K3" s="20"/>
      <c r="L3" s="67"/>
      <c r="M3" s="20"/>
      <c r="N3" s="260" t="s">
        <v>60</v>
      </c>
      <c r="O3" s="261"/>
    </row>
    <row r="4" spans="1:15" x14ac:dyDescent="0.15">
      <c r="A4" s="249" t="s">
        <v>0</v>
      </c>
      <c r="B4" s="255" t="s">
        <v>102</v>
      </c>
      <c r="C4" s="256"/>
      <c r="D4" s="252" t="s">
        <v>85</v>
      </c>
      <c r="E4" s="253"/>
      <c r="F4" s="253"/>
      <c r="G4" s="253"/>
      <c r="H4" s="253" t="s">
        <v>89</v>
      </c>
      <c r="I4" s="253"/>
      <c r="J4" s="253"/>
      <c r="K4" s="254"/>
      <c r="L4" s="253" t="s">
        <v>93</v>
      </c>
      <c r="M4" s="253"/>
      <c r="N4" s="253"/>
      <c r="O4" s="253"/>
    </row>
    <row r="5" spans="1:15" x14ac:dyDescent="0.15">
      <c r="A5" s="250"/>
      <c r="B5" s="257"/>
      <c r="C5" s="258"/>
      <c r="D5" s="252" t="s">
        <v>1</v>
      </c>
      <c r="E5" s="254"/>
      <c r="F5" s="252" t="s">
        <v>2</v>
      </c>
      <c r="G5" s="253"/>
      <c r="H5" s="262" t="s">
        <v>88</v>
      </c>
      <c r="I5" s="263"/>
      <c r="J5" s="252" t="s">
        <v>3</v>
      </c>
      <c r="K5" s="264"/>
      <c r="L5" s="252" t="s">
        <v>645</v>
      </c>
      <c r="M5" s="254"/>
      <c r="N5" s="252" t="s">
        <v>639</v>
      </c>
      <c r="O5" s="253"/>
    </row>
    <row r="6" spans="1:15" x14ac:dyDescent="0.15">
      <c r="A6" s="251"/>
      <c r="B6" s="68" t="s">
        <v>4</v>
      </c>
      <c r="C6" s="69" t="s">
        <v>5</v>
      </c>
      <c r="D6" s="70" t="s">
        <v>4</v>
      </c>
      <c r="E6" s="69" t="s">
        <v>5</v>
      </c>
      <c r="F6" s="11" t="s">
        <v>4</v>
      </c>
      <c r="G6" s="71" t="s">
        <v>5</v>
      </c>
      <c r="H6" s="72" t="s">
        <v>4</v>
      </c>
      <c r="I6" s="73" t="s">
        <v>5</v>
      </c>
      <c r="J6" s="74" t="s">
        <v>6</v>
      </c>
      <c r="K6" s="75" t="s">
        <v>5</v>
      </c>
      <c r="L6" s="68" t="s">
        <v>4</v>
      </c>
      <c r="M6" s="76" t="s">
        <v>5</v>
      </c>
      <c r="N6" s="11" t="s">
        <v>4</v>
      </c>
      <c r="O6" s="77" t="s">
        <v>5</v>
      </c>
    </row>
    <row r="7" spans="1:15" ht="12.4" customHeight="1" x14ac:dyDescent="0.15">
      <c r="A7" s="78" t="s">
        <v>8</v>
      </c>
      <c r="B7" s="175">
        <v>834256498.49267638</v>
      </c>
      <c r="C7" s="21">
        <v>23.399873160784352</v>
      </c>
      <c r="D7" s="175">
        <v>439361964.0932855</v>
      </c>
      <c r="E7" s="21">
        <v>13.995302665096165</v>
      </c>
      <c r="F7" s="175">
        <v>919484434.47484994</v>
      </c>
      <c r="G7" s="21">
        <v>25.009145276360684</v>
      </c>
      <c r="H7" s="175">
        <v>3877992208.0500002</v>
      </c>
      <c r="I7" s="21">
        <v>36.842736361918952</v>
      </c>
      <c r="J7" s="175">
        <v>362345104.66244727</v>
      </c>
      <c r="K7" s="21">
        <v>30.214661958697679</v>
      </c>
      <c r="L7" s="175">
        <v>126567702.19078106</v>
      </c>
      <c r="M7" s="21">
        <v>36.417240999693306</v>
      </c>
      <c r="N7" s="175">
        <v>328627462.6518116</v>
      </c>
      <c r="O7" s="21">
        <v>31.088469022768994</v>
      </c>
    </row>
    <row r="8" spans="1:15" ht="6" customHeight="1" x14ac:dyDescent="0.15">
      <c r="A8" s="78"/>
      <c r="B8" s="175"/>
      <c r="C8" s="21"/>
      <c r="D8" s="175"/>
      <c r="E8" s="21"/>
      <c r="F8" s="175"/>
      <c r="G8" s="21"/>
      <c r="H8" s="175"/>
      <c r="I8" s="21"/>
      <c r="J8" s="175"/>
      <c r="K8" s="21"/>
      <c r="L8" s="175"/>
      <c r="M8" s="21"/>
      <c r="N8" s="175"/>
      <c r="O8" s="21"/>
    </row>
    <row r="9" spans="1:15" ht="12.4" customHeight="1" x14ac:dyDescent="0.15">
      <c r="A9" s="78" t="s">
        <v>9</v>
      </c>
      <c r="B9" s="175">
        <v>292035485.61599916</v>
      </c>
      <c r="C9" s="21">
        <v>8.1912377478740535</v>
      </c>
      <c r="D9" s="175">
        <v>383464854.85392106</v>
      </c>
      <c r="E9" s="21">
        <v>12.214773111238946</v>
      </c>
      <c r="F9" s="175">
        <v>262751810.1215477</v>
      </c>
      <c r="G9" s="21">
        <v>7.1466116712563688</v>
      </c>
      <c r="H9" s="175">
        <v>1141557835.2625</v>
      </c>
      <c r="I9" s="21">
        <v>10.845332355014603</v>
      </c>
      <c r="J9" s="175">
        <v>178704939.10126582</v>
      </c>
      <c r="K9" s="21">
        <v>14.901565540189832</v>
      </c>
      <c r="L9" s="175">
        <v>69811358.308578745</v>
      </c>
      <c r="M9" s="21">
        <v>20.086775820637694</v>
      </c>
      <c r="N9" s="175">
        <v>170139554.37373188</v>
      </c>
      <c r="O9" s="21">
        <v>16.095362886027889</v>
      </c>
    </row>
    <row r="10" spans="1:15" ht="12.4" customHeight="1" x14ac:dyDescent="0.15">
      <c r="A10" s="78" t="s">
        <v>10</v>
      </c>
      <c r="B10" s="175">
        <v>205537293.01065245</v>
      </c>
      <c r="C10" s="21">
        <v>5.7650693700918847</v>
      </c>
      <c r="D10" s="175">
        <v>240148335.08457202</v>
      </c>
      <c r="E10" s="21">
        <v>7.6496121847131935</v>
      </c>
      <c r="F10" s="175">
        <v>193243242.74436292</v>
      </c>
      <c r="G10" s="21">
        <v>5.2560414839746752</v>
      </c>
      <c r="H10" s="175">
        <v>774613551.32500005</v>
      </c>
      <c r="I10" s="21">
        <v>7.3591903548942836</v>
      </c>
      <c r="J10" s="175">
        <v>117316461.76371308</v>
      </c>
      <c r="K10" s="21">
        <v>9.7826000372854924</v>
      </c>
      <c r="L10" s="175">
        <v>53198582.460947506</v>
      </c>
      <c r="M10" s="21">
        <v>15.30679284516153</v>
      </c>
      <c r="N10" s="175">
        <v>128243661.69021739</v>
      </c>
      <c r="O10" s="21">
        <v>12.131971782428305</v>
      </c>
    </row>
    <row r="11" spans="1:15" ht="12.4" customHeight="1" x14ac:dyDescent="0.15">
      <c r="A11" s="79" t="s">
        <v>11</v>
      </c>
      <c r="B11" s="175">
        <v>196967215.16081122</v>
      </c>
      <c r="C11" s="21">
        <v>5.5246891812331071</v>
      </c>
      <c r="D11" s="175">
        <v>229061607.14454126</v>
      </c>
      <c r="E11" s="21">
        <v>7.2964589175510772</v>
      </c>
      <c r="F11" s="175">
        <v>185904832.19546363</v>
      </c>
      <c r="G11" s="21">
        <v>5.0564433519847425</v>
      </c>
      <c r="H11" s="175">
        <v>688294634.02499998</v>
      </c>
      <c r="I11" s="21">
        <v>6.5391203437868288</v>
      </c>
      <c r="J11" s="175">
        <v>116757122.56962025</v>
      </c>
      <c r="K11" s="21">
        <v>9.7359587429715848</v>
      </c>
      <c r="L11" s="175">
        <v>52515713.984208278</v>
      </c>
      <c r="M11" s="21">
        <v>15.110311551292252</v>
      </c>
      <c r="N11" s="175">
        <v>126437715.66956522</v>
      </c>
      <c r="O11" s="21">
        <v>11.961127579491668</v>
      </c>
    </row>
    <row r="12" spans="1:15" ht="12.4" customHeight="1" x14ac:dyDescent="0.15">
      <c r="A12" s="79" t="s">
        <v>12</v>
      </c>
      <c r="B12" s="175">
        <v>2247994.0577691281</v>
      </c>
      <c r="C12" s="21">
        <v>6.3053480450001323E-2</v>
      </c>
      <c r="D12" s="175">
        <v>2279775.0830343412</v>
      </c>
      <c r="E12" s="21">
        <v>7.2619263620726224E-2</v>
      </c>
      <c r="F12" s="175">
        <v>1871232.1178118745</v>
      </c>
      <c r="G12" s="21">
        <v>5.0895821751324351E-2</v>
      </c>
      <c r="H12" s="175">
        <v>42882625.950000003</v>
      </c>
      <c r="I12" s="21">
        <v>0.4074049656683229</v>
      </c>
      <c r="J12" s="175">
        <v>184936.70886075951</v>
      </c>
      <c r="K12" s="21">
        <v>1.5421210525770482E-2</v>
      </c>
      <c r="L12" s="175">
        <v>424610.92317541613</v>
      </c>
      <c r="M12" s="21">
        <v>0.12217301928317455</v>
      </c>
      <c r="N12" s="175">
        <v>939693.69510869565</v>
      </c>
      <c r="O12" s="21">
        <v>8.8895913006000193E-2</v>
      </c>
    </row>
    <row r="13" spans="1:15" ht="12.4" customHeight="1" x14ac:dyDescent="0.15">
      <c r="A13" s="79" t="s">
        <v>13</v>
      </c>
      <c r="B13" s="175">
        <v>1864778.9812557616</v>
      </c>
      <c r="C13" s="21">
        <v>5.2304766835046167E-2</v>
      </c>
      <c r="D13" s="175">
        <v>2063492.3649410559</v>
      </c>
      <c r="E13" s="21">
        <v>6.5729859556831152E-2</v>
      </c>
      <c r="F13" s="175">
        <v>1699314.8761841226</v>
      </c>
      <c r="G13" s="21">
        <v>4.6219828216061035E-2</v>
      </c>
      <c r="H13" s="175">
        <v>17828622.462499999</v>
      </c>
      <c r="I13" s="21">
        <v>0.16938023643228645</v>
      </c>
      <c r="J13" s="175">
        <v>73032.894514767933</v>
      </c>
      <c r="K13" s="21">
        <v>6.0899517924621034E-3</v>
      </c>
      <c r="L13" s="175">
        <v>144194.65386256936</v>
      </c>
      <c r="M13" s="21">
        <v>4.1489032112356945E-2</v>
      </c>
      <c r="N13" s="175">
        <v>476832.75416666665</v>
      </c>
      <c r="O13" s="21">
        <v>4.510882988089894E-2</v>
      </c>
    </row>
    <row r="14" spans="1:15" ht="12.4" customHeight="1" x14ac:dyDescent="0.15">
      <c r="A14" s="79" t="s">
        <v>14</v>
      </c>
      <c r="B14" s="175">
        <v>4457304.8108163476</v>
      </c>
      <c r="C14" s="21">
        <v>0.12502194157373056</v>
      </c>
      <c r="D14" s="175">
        <v>6743460.4920553565</v>
      </c>
      <c r="E14" s="21">
        <v>0.21480414398455963</v>
      </c>
      <c r="F14" s="175">
        <v>3767863.5549032688</v>
      </c>
      <c r="G14" s="21">
        <v>0.10248248202254706</v>
      </c>
      <c r="H14" s="175">
        <v>25607668.887499999</v>
      </c>
      <c r="I14" s="21">
        <v>0.24328480900684485</v>
      </c>
      <c r="J14" s="175">
        <v>301369.59071729955</v>
      </c>
      <c r="K14" s="21">
        <v>2.5130131995675847E-2</v>
      </c>
      <c r="L14" s="175">
        <v>114062.89970123772</v>
      </c>
      <c r="M14" s="21">
        <v>3.2819242473743654E-2</v>
      </c>
      <c r="N14" s="175">
        <v>389419.5713768116</v>
      </c>
      <c r="O14" s="21">
        <v>3.6839460049737413E-2</v>
      </c>
    </row>
    <row r="15" spans="1:15" ht="12.4" customHeight="1" x14ac:dyDescent="0.15">
      <c r="A15" s="78" t="s">
        <v>15</v>
      </c>
      <c r="B15" s="175">
        <v>86498192.605346724</v>
      </c>
      <c r="C15" s="21">
        <v>2.4261683777821679</v>
      </c>
      <c r="D15" s="175">
        <v>143316519.76934904</v>
      </c>
      <c r="E15" s="21">
        <v>4.5651609265257527</v>
      </c>
      <c r="F15" s="175">
        <v>69508567.377184793</v>
      </c>
      <c r="G15" s="21">
        <v>1.890570187281694</v>
      </c>
      <c r="H15" s="175">
        <v>366944283.9375</v>
      </c>
      <c r="I15" s="21">
        <v>3.4861420001203194</v>
      </c>
      <c r="J15" s="175">
        <v>61388477.337552741</v>
      </c>
      <c r="K15" s="21">
        <v>5.1189655029043379</v>
      </c>
      <c r="L15" s="175">
        <v>16612775.847631242</v>
      </c>
      <c r="M15" s="21">
        <v>4.7799829754761678</v>
      </c>
      <c r="N15" s="175">
        <v>41895892.683514491</v>
      </c>
      <c r="O15" s="21">
        <v>3.9633911035995832</v>
      </c>
    </row>
    <row r="16" spans="1:15" ht="12.4" customHeight="1" x14ac:dyDescent="0.15">
      <c r="A16" s="79" t="s">
        <v>11</v>
      </c>
      <c r="B16" s="175">
        <v>80769225.113284856</v>
      </c>
      <c r="C16" s="21">
        <v>2.2654778552645523</v>
      </c>
      <c r="D16" s="175">
        <v>131812228.63762173</v>
      </c>
      <c r="E16" s="21">
        <v>4.1987067281788963</v>
      </c>
      <c r="F16" s="175">
        <v>65519678.514476314</v>
      </c>
      <c r="G16" s="21">
        <v>1.7820760167243543</v>
      </c>
      <c r="H16" s="175">
        <v>333465082.0625</v>
      </c>
      <c r="I16" s="21">
        <v>3.1680739530191313</v>
      </c>
      <c r="J16" s="175">
        <v>57540462.776371308</v>
      </c>
      <c r="K16" s="21">
        <v>4.7980933352327071</v>
      </c>
      <c r="L16" s="175">
        <v>16204314.890311567</v>
      </c>
      <c r="M16" s="21">
        <v>4.6624567751564827</v>
      </c>
      <c r="N16" s="175">
        <v>40610953.782789856</v>
      </c>
      <c r="O16" s="21">
        <v>3.8418346673572081</v>
      </c>
    </row>
    <row r="17" spans="1:31" ht="12.4" customHeight="1" x14ac:dyDescent="0.15">
      <c r="A17" s="79" t="s">
        <v>12</v>
      </c>
      <c r="B17" s="175">
        <v>887494.49021817069</v>
      </c>
      <c r="C17" s="21">
        <v>2.4893133633986875E-2</v>
      </c>
      <c r="D17" s="175">
        <v>2381781.3716043057</v>
      </c>
      <c r="E17" s="21">
        <v>7.5868540979602647E-2</v>
      </c>
      <c r="F17" s="175">
        <v>466853.85630420281</v>
      </c>
      <c r="G17" s="21">
        <v>1.269800279088942E-2</v>
      </c>
      <c r="H17" s="175">
        <v>5523225.7249999996</v>
      </c>
      <c r="I17" s="21">
        <v>5.2473222826785001E-2</v>
      </c>
      <c r="J17" s="175">
        <v>324158.40084388189</v>
      </c>
      <c r="K17" s="21">
        <v>2.7030409343308501E-2</v>
      </c>
      <c r="L17" s="175">
        <v>190158.71276141697</v>
      </c>
      <c r="M17" s="21">
        <v>5.4714240291615118E-2</v>
      </c>
      <c r="N17" s="175">
        <v>260429.84076086956</v>
      </c>
      <c r="O17" s="21">
        <v>2.4636909440758584E-2</v>
      </c>
    </row>
    <row r="18" spans="1:31" ht="12.4" customHeight="1" x14ac:dyDescent="0.15">
      <c r="A18" s="79" t="s">
        <v>13</v>
      </c>
      <c r="B18" s="175">
        <v>1583334.281982997</v>
      </c>
      <c r="C18" s="21">
        <v>4.4410587674731716E-2</v>
      </c>
      <c r="D18" s="175">
        <v>2906448.8600717583</v>
      </c>
      <c r="E18" s="21">
        <v>9.2581139929289624E-2</v>
      </c>
      <c r="F18" s="175">
        <v>1248468.8237491662</v>
      </c>
      <c r="G18" s="21">
        <v>3.3957223217141987E-2</v>
      </c>
      <c r="H18" s="175">
        <v>1926156.4</v>
      </c>
      <c r="I18" s="21">
        <v>1.829938499868897E-2</v>
      </c>
      <c r="J18" s="175">
        <v>1165588.7046413503</v>
      </c>
      <c r="K18" s="21">
        <v>9.7194272091582157E-2</v>
      </c>
      <c r="L18" s="175">
        <v>132752.99957319675</v>
      </c>
      <c r="M18" s="21">
        <v>3.8196932512862068E-2</v>
      </c>
      <c r="N18" s="175">
        <v>510442.62336956523</v>
      </c>
      <c r="O18" s="21">
        <v>4.8288355320258533E-2</v>
      </c>
    </row>
    <row r="19" spans="1:31" ht="12.4" customHeight="1" x14ac:dyDescent="0.15">
      <c r="A19" s="78" t="s">
        <v>14</v>
      </c>
      <c r="B19" s="175">
        <v>3258138.7198606986</v>
      </c>
      <c r="C19" s="21">
        <v>9.1386801208896931E-2</v>
      </c>
      <c r="D19" s="175">
        <v>6216060.9000512557</v>
      </c>
      <c r="E19" s="21">
        <v>0.19800451743796477</v>
      </c>
      <c r="F19" s="175">
        <v>2273566.1826551035</v>
      </c>
      <c r="G19" s="21">
        <v>6.1838944549308224E-2</v>
      </c>
      <c r="H19" s="175">
        <v>26029819.75</v>
      </c>
      <c r="I19" s="21">
        <v>0.24729543927571401</v>
      </c>
      <c r="J19" s="175">
        <v>2358267.4556962023</v>
      </c>
      <c r="K19" s="21">
        <v>0.19664748623674025</v>
      </c>
      <c r="L19" s="175">
        <v>85549.244985061887</v>
      </c>
      <c r="M19" s="21">
        <v>2.4615027515208589E-2</v>
      </c>
      <c r="N19" s="175">
        <v>514066.43659420288</v>
      </c>
      <c r="O19" s="21">
        <v>4.8631171481358905E-2</v>
      </c>
    </row>
    <row r="20" spans="1:31" ht="6" customHeight="1" x14ac:dyDescent="0.15">
      <c r="A20" s="78"/>
      <c r="B20" s="175"/>
      <c r="C20" s="21"/>
      <c r="D20" s="175"/>
      <c r="E20" s="21"/>
      <c r="F20" s="175"/>
      <c r="G20" s="21"/>
      <c r="H20" s="175"/>
      <c r="I20" s="21"/>
      <c r="J20" s="175"/>
      <c r="K20" s="21"/>
      <c r="L20" s="175"/>
      <c r="M20" s="21"/>
      <c r="N20" s="175"/>
      <c r="O20" s="21"/>
    </row>
    <row r="21" spans="1:31" ht="12.4" customHeight="1" x14ac:dyDescent="0.15">
      <c r="A21" s="79" t="s">
        <v>16</v>
      </c>
      <c r="B21" s="175">
        <v>2024999051.2593465</v>
      </c>
      <c r="C21" s="21">
        <v>56.798743594795418</v>
      </c>
      <c r="D21" s="175">
        <v>1712894785.7139928</v>
      </c>
      <c r="E21" s="21">
        <v>54.56203066873244</v>
      </c>
      <c r="F21" s="175">
        <v>2128943561.4253502</v>
      </c>
      <c r="G21" s="21">
        <v>57.905340010751004</v>
      </c>
      <c r="H21" s="175">
        <v>4478174155.7375002</v>
      </c>
      <c r="I21" s="21">
        <v>42.544745051346538</v>
      </c>
      <c r="J21" s="175">
        <v>478996139.97890294</v>
      </c>
      <c r="K21" s="21">
        <v>39.941774465163654</v>
      </c>
      <c r="L21" s="175">
        <v>100531134.00426804</v>
      </c>
      <c r="M21" s="21">
        <v>28.925756505300264</v>
      </c>
      <c r="N21" s="175">
        <v>427705866.8503623</v>
      </c>
      <c r="O21" s="21">
        <v>40.461379840680664</v>
      </c>
    </row>
    <row r="22" spans="1:31" ht="6" customHeight="1" x14ac:dyDescent="0.15">
      <c r="A22" s="78"/>
      <c r="B22" s="175"/>
      <c r="C22" s="21"/>
      <c r="D22" s="175"/>
      <c r="E22" s="21"/>
      <c r="F22" s="175"/>
      <c r="G22" s="21"/>
      <c r="H22" s="175"/>
      <c r="I22" s="21"/>
      <c r="J22" s="175"/>
      <c r="K22" s="21"/>
      <c r="L22" s="175"/>
      <c r="M22" s="21"/>
      <c r="N22" s="175"/>
      <c r="O22" s="21"/>
    </row>
    <row r="23" spans="1:31" ht="12.4" customHeight="1" x14ac:dyDescent="0.15">
      <c r="A23" s="78" t="s">
        <v>17</v>
      </c>
      <c r="B23" s="175">
        <v>413927001.32971424</v>
      </c>
      <c r="C23" s="21">
        <v>11.610145496546176</v>
      </c>
      <c r="D23" s="175">
        <v>603631466.91645312</v>
      </c>
      <c r="E23" s="21">
        <v>19.227893554932443</v>
      </c>
      <c r="F23" s="175">
        <v>365412993.58892596</v>
      </c>
      <c r="G23" s="21">
        <v>9.9389030416319351</v>
      </c>
      <c r="H23" s="175">
        <v>1028074346.3</v>
      </c>
      <c r="I23" s="21">
        <v>9.7671862317199114</v>
      </c>
      <c r="J23" s="175">
        <v>179189820.14767933</v>
      </c>
      <c r="K23" s="21">
        <v>14.941998035948846</v>
      </c>
      <c r="L23" s="175">
        <v>50638655.20699957</v>
      </c>
      <c r="M23" s="21">
        <v>14.570226674368744</v>
      </c>
      <c r="N23" s="175">
        <v>130598991.90905797</v>
      </c>
      <c r="O23" s="21">
        <v>12.354788250522452</v>
      </c>
      <c r="Q23" s="80">
        <f t="shared" ref="Q23:AE23" si="0">B24+B25+B26+B27+B33+B34+B35+B36+B37+B38+B39+B40+B41+B42+B43+B44+B45+B46+B47+B48+B49+B50+B51+B52+B53+B54+B55+B56+B57</f>
        <v>413927001.32971424</v>
      </c>
      <c r="R23" s="80">
        <f t="shared" si="0"/>
        <v>11.610145496546181</v>
      </c>
      <c r="S23" s="80">
        <f t="shared" si="0"/>
        <v>603631466.91645312</v>
      </c>
      <c r="T23" s="80">
        <f t="shared" si="0"/>
        <v>19.227893554932443</v>
      </c>
      <c r="U23" s="80">
        <f t="shared" si="0"/>
        <v>365412993.58892584</v>
      </c>
      <c r="V23" s="80">
        <f t="shared" si="0"/>
        <v>9.9389030416319315</v>
      </c>
      <c r="W23" s="80">
        <f t="shared" si="0"/>
        <v>1028074346.3</v>
      </c>
      <c r="X23" s="80">
        <f t="shared" si="0"/>
        <v>9.7671862317199132</v>
      </c>
      <c r="Y23" s="80">
        <f t="shared" si="0"/>
        <v>179189820.14767933</v>
      </c>
      <c r="Z23" s="80">
        <f t="shared" si="0"/>
        <v>14.941998035948847</v>
      </c>
      <c r="AA23" s="80">
        <f t="shared" si="0"/>
        <v>50638655.20699957</v>
      </c>
      <c r="AB23" s="80">
        <f t="shared" si="0"/>
        <v>14.570226674368744</v>
      </c>
      <c r="AC23" s="80">
        <f t="shared" si="0"/>
        <v>130598991.90905797</v>
      </c>
      <c r="AD23" s="80">
        <f t="shared" si="0"/>
        <v>12.354788250522448</v>
      </c>
      <c r="AE23" s="80">
        <f t="shared" si="0"/>
        <v>0</v>
      </c>
    </row>
    <row r="24" spans="1:31" ht="12.4" customHeight="1" x14ac:dyDescent="0.15">
      <c r="A24" s="78" t="s">
        <v>18</v>
      </c>
      <c r="B24" s="175">
        <v>3171577.5879340367</v>
      </c>
      <c r="C24" s="21">
        <v>8.8958867460226729E-2</v>
      </c>
      <c r="D24" s="175">
        <v>2580572.3018964631</v>
      </c>
      <c r="E24" s="21">
        <v>8.2200766943350545E-2</v>
      </c>
      <c r="F24" s="175">
        <v>3391704.723148766</v>
      </c>
      <c r="G24" s="21">
        <v>9.2251301898538349E-2</v>
      </c>
      <c r="H24" s="175">
        <v>4539951.2874999996</v>
      </c>
      <c r="I24" s="21">
        <v>4.3131656642864606E-2</v>
      </c>
      <c r="J24" s="175">
        <v>613470.15611814347</v>
      </c>
      <c r="K24" s="21">
        <v>5.1155081579277117E-2</v>
      </c>
      <c r="L24" s="175">
        <v>181355.35510029877</v>
      </c>
      <c r="M24" s="21">
        <v>5.218125603100026E-2</v>
      </c>
      <c r="N24" s="175">
        <v>742343.05797101452</v>
      </c>
      <c r="O24" s="21">
        <v>7.0226355934383658E-2</v>
      </c>
    </row>
    <row r="25" spans="1:31" ht="12.4" customHeight="1" x14ac:dyDescent="0.15">
      <c r="A25" s="78" t="s">
        <v>19</v>
      </c>
      <c r="B25" s="175">
        <v>6282502.4057154562</v>
      </c>
      <c r="C25" s="21">
        <v>0.17621649899243161</v>
      </c>
      <c r="D25" s="175">
        <v>5419617.7529472066</v>
      </c>
      <c r="E25" s="21">
        <v>0.17263485913751106</v>
      </c>
      <c r="F25" s="175">
        <v>6617668.2246831218</v>
      </c>
      <c r="G25" s="21">
        <v>0.17999459242219829</v>
      </c>
      <c r="H25" s="175">
        <v>9675204.5</v>
      </c>
      <c r="I25" s="21">
        <v>9.1918959481456453E-2</v>
      </c>
      <c r="J25" s="175">
        <v>1641168.9746835444</v>
      </c>
      <c r="K25" s="21">
        <v>0.13685120938327638</v>
      </c>
      <c r="L25" s="175">
        <v>337531.86982501065</v>
      </c>
      <c r="M25" s="21">
        <v>9.711782102171912E-2</v>
      </c>
      <c r="N25" s="175">
        <v>916388.41992753628</v>
      </c>
      <c r="O25" s="21">
        <v>8.6691211914709368E-2</v>
      </c>
    </row>
    <row r="26" spans="1:31" ht="12.4" customHeight="1" x14ac:dyDescent="0.15">
      <c r="A26" s="78" t="s">
        <v>20</v>
      </c>
      <c r="B26" s="175">
        <v>7992879.0756939463</v>
      </c>
      <c r="C26" s="21">
        <v>0.22419047007563403</v>
      </c>
      <c r="D26" s="175">
        <v>20552609.149666838</v>
      </c>
      <c r="E26" s="21">
        <v>0.65467657447457217</v>
      </c>
      <c r="F26" s="175">
        <v>4429240.6960640429</v>
      </c>
      <c r="G26" s="21">
        <v>0.12047134228552775</v>
      </c>
      <c r="H26" s="175">
        <v>19576134.637499999</v>
      </c>
      <c r="I26" s="21">
        <v>0.18598241789596268</v>
      </c>
      <c r="J26" s="175">
        <v>13388557.708860759</v>
      </c>
      <c r="K26" s="21">
        <v>1.1164239286869782</v>
      </c>
      <c r="L26" s="175">
        <v>1859135.7575757576</v>
      </c>
      <c r="M26" s="21">
        <v>0.534927898372759</v>
      </c>
      <c r="N26" s="175">
        <v>4403801.0358695649</v>
      </c>
      <c r="O26" s="21">
        <v>0.41660374632513764</v>
      </c>
    </row>
    <row r="27" spans="1:31" ht="12.4" customHeight="1" x14ac:dyDescent="0.15">
      <c r="A27" s="78" t="s">
        <v>21</v>
      </c>
      <c r="B27" s="175">
        <v>83065394.565297559</v>
      </c>
      <c r="C27" s="21">
        <v>2.3298825965279932</v>
      </c>
      <c r="D27" s="175">
        <v>230591270.85955921</v>
      </c>
      <c r="E27" s="21">
        <v>7.3451843613014738</v>
      </c>
      <c r="F27" s="175">
        <v>44389669.743829221</v>
      </c>
      <c r="G27" s="21">
        <v>1.2073588826189776</v>
      </c>
      <c r="H27" s="175">
        <v>106383782.27500001</v>
      </c>
      <c r="I27" s="21">
        <v>1.010695595366466</v>
      </c>
      <c r="J27" s="175">
        <v>83850634.523206756</v>
      </c>
      <c r="K27" s="21">
        <v>6.9920044304204616</v>
      </c>
      <c r="L27" s="175">
        <v>20783254.882202305</v>
      </c>
      <c r="M27" s="21">
        <v>5.9799521418375141</v>
      </c>
      <c r="N27" s="175">
        <v>46761548.386413045</v>
      </c>
      <c r="O27" s="21">
        <v>4.4236867385851797</v>
      </c>
    </row>
    <row r="28" spans="1:31" ht="12.4" customHeight="1" x14ac:dyDescent="0.15">
      <c r="A28" s="78" t="s">
        <v>22</v>
      </c>
      <c r="B28" s="175">
        <v>76880048.163371921</v>
      </c>
      <c r="C28" s="21">
        <v>2.1563912044656219</v>
      </c>
      <c r="D28" s="175">
        <v>212808055.17990774</v>
      </c>
      <c r="E28" s="21">
        <v>6.7787232059553935</v>
      </c>
      <c r="F28" s="175">
        <v>41108361.960106738</v>
      </c>
      <c r="G28" s="21">
        <v>1.1181102776587017</v>
      </c>
      <c r="H28" s="175">
        <v>101354871.05</v>
      </c>
      <c r="I28" s="21">
        <v>0.96291859105336675</v>
      </c>
      <c r="J28" s="175">
        <v>80910683.493670881</v>
      </c>
      <c r="K28" s="21">
        <v>6.7468524319815621</v>
      </c>
      <c r="L28" s="175">
        <v>19216538.360221937</v>
      </c>
      <c r="M28" s="21">
        <v>5.5291618361625474</v>
      </c>
      <c r="N28" s="175">
        <v>43313263.541847825</v>
      </c>
      <c r="O28" s="21">
        <v>4.0974757283826255</v>
      </c>
    </row>
    <row r="29" spans="1:31" ht="12.4" customHeight="1" x14ac:dyDescent="0.15">
      <c r="A29" s="78" t="s">
        <v>23</v>
      </c>
      <c r="B29" s="175">
        <v>126193.40489603605</v>
      </c>
      <c r="C29" s="21">
        <v>3.5395704721869412E-3</v>
      </c>
      <c r="D29" s="175">
        <v>572748.01998974883</v>
      </c>
      <c r="E29" s="21">
        <v>1.8244141609147509E-2</v>
      </c>
      <c r="F29" s="175">
        <v>15289.503002001335</v>
      </c>
      <c r="G29" s="21">
        <v>4.1586065782483138E-4</v>
      </c>
      <c r="H29" s="175">
        <v>0</v>
      </c>
      <c r="I29" s="21">
        <v>0</v>
      </c>
      <c r="J29" s="175">
        <v>0</v>
      </c>
      <c r="K29" s="21">
        <v>0</v>
      </c>
      <c r="L29" s="175">
        <v>74248.769526248405</v>
      </c>
      <c r="M29" s="21">
        <v>2.1363549206987353E-2</v>
      </c>
      <c r="N29" s="175">
        <v>32204.079891304347</v>
      </c>
      <c r="O29" s="21">
        <v>3.0465364398603589E-3</v>
      </c>
    </row>
    <row r="30" spans="1:31" ht="12.4" customHeight="1" x14ac:dyDescent="0.15">
      <c r="A30" s="78" t="s">
        <v>24</v>
      </c>
      <c r="B30" s="175">
        <v>801750.3705828127</v>
      </c>
      <c r="C30" s="21">
        <v>2.2488116079582877E-2</v>
      </c>
      <c r="D30" s="175">
        <v>2712782.3259866736</v>
      </c>
      <c r="E30" s="21">
        <v>8.6412144927151838E-2</v>
      </c>
      <c r="F30" s="175">
        <v>321006.6252168112</v>
      </c>
      <c r="G30" s="21">
        <v>8.731089971421465E-3</v>
      </c>
      <c r="H30" s="175">
        <v>1168138.6875</v>
      </c>
      <c r="I30" s="21">
        <v>1.1097862860163238E-2</v>
      </c>
      <c r="J30" s="175">
        <v>149598.30801687765</v>
      </c>
      <c r="K30" s="21">
        <v>1.2474467705404443E-2</v>
      </c>
      <c r="L30" s="175">
        <v>89982.727272727279</v>
      </c>
      <c r="M30" s="21">
        <v>2.5890670433134162E-2</v>
      </c>
      <c r="N30" s="175">
        <v>254285.49057971014</v>
      </c>
      <c r="O30" s="21">
        <v>2.4055648097806217E-2</v>
      </c>
    </row>
    <row r="31" spans="1:31" ht="12.4" customHeight="1" x14ac:dyDescent="0.15">
      <c r="A31" s="78" t="s">
        <v>25</v>
      </c>
      <c r="B31" s="175">
        <v>366368.60770255042</v>
      </c>
      <c r="C31" s="21">
        <v>1.0276190794824357E-2</v>
      </c>
      <c r="D31" s="175">
        <v>624681.92209123529</v>
      </c>
      <c r="E31" s="21">
        <v>1.9898428365602957E-2</v>
      </c>
      <c r="F31" s="175">
        <v>246861.49059372916</v>
      </c>
      <c r="G31" s="21">
        <v>6.7144093471507129E-3</v>
      </c>
      <c r="H31" s="175">
        <v>531982.11250000005</v>
      </c>
      <c r="I31" s="21">
        <v>5.0540784170243751E-3</v>
      </c>
      <c r="J31" s="175">
        <v>1963362.2194092828</v>
      </c>
      <c r="K31" s="21">
        <v>0.16371775138839886</v>
      </c>
      <c r="L31" s="175">
        <v>157195.10926163039</v>
      </c>
      <c r="M31" s="21">
        <v>4.5229644521198271E-2</v>
      </c>
      <c r="N31" s="175">
        <v>310974.23369565216</v>
      </c>
      <c r="O31" s="21">
        <v>2.941845685419716E-2</v>
      </c>
    </row>
    <row r="32" spans="1:31" ht="12.4" customHeight="1" x14ac:dyDescent="0.15">
      <c r="A32" s="78" t="s">
        <v>26</v>
      </c>
      <c r="B32" s="175">
        <v>4891034.0187442387</v>
      </c>
      <c r="C32" s="21">
        <v>0.13718751471577689</v>
      </c>
      <c r="D32" s="175">
        <v>13873003.411583804</v>
      </c>
      <c r="E32" s="21">
        <v>0.44190644044417904</v>
      </c>
      <c r="F32" s="175">
        <v>2698150.1649099397</v>
      </c>
      <c r="G32" s="21">
        <v>7.3387244983878969E-2</v>
      </c>
      <c r="H32" s="175">
        <v>3328790.4249999998</v>
      </c>
      <c r="I32" s="21">
        <v>3.162506303591156E-2</v>
      </c>
      <c r="J32" s="175">
        <v>826990.50210970466</v>
      </c>
      <c r="K32" s="21">
        <v>6.8959779345096853E-2</v>
      </c>
      <c r="L32" s="175">
        <v>1245289.9159197609</v>
      </c>
      <c r="M32" s="21">
        <v>0.35830644151364666</v>
      </c>
      <c r="N32" s="175">
        <v>2850821.0403985507</v>
      </c>
      <c r="O32" s="21">
        <v>0.26969036881069031</v>
      </c>
    </row>
    <row r="33" spans="1:15" ht="12.4" customHeight="1" x14ac:dyDescent="0.15">
      <c r="A33" s="78" t="s">
        <v>27</v>
      </c>
      <c r="B33" s="175">
        <v>50590.198299702963</v>
      </c>
      <c r="C33" s="21">
        <v>1.4189931100696959E-3</v>
      </c>
      <c r="D33" s="175">
        <v>193446.49205535624</v>
      </c>
      <c r="E33" s="21">
        <v>6.1619858501019619E-3</v>
      </c>
      <c r="F33" s="175">
        <v>8797.0647098065383</v>
      </c>
      <c r="G33" s="21">
        <v>2.3927220634110168E-4</v>
      </c>
      <c r="H33" s="175">
        <v>0</v>
      </c>
      <c r="I33" s="21">
        <v>0</v>
      </c>
      <c r="J33" s="175">
        <v>213350.21097046413</v>
      </c>
      <c r="K33" s="21">
        <v>1.779051081508233E-2</v>
      </c>
      <c r="L33" s="175">
        <v>107322.02475458813</v>
      </c>
      <c r="M33" s="21">
        <v>3.087969499652941E-2</v>
      </c>
      <c r="N33" s="175">
        <v>43923.297463768118</v>
      </c>
      <c r="O33" s="21">
        <v>4.1551855148119817E-3</v>
      </c>
    </row>
    <row r="34" spans="1:15" ht="12.4" customHeight="1" x14ac:dyDescent="0.15">
      <c r="A34" s="78" t="s">
        <v>28</v>
      </c>
      <c r="B34" s="175">
        <v>86011.091365359011</v>
      </c>
      <c r="C34" s="21">
        <v>2.4125057844996854E-3</v>
      </c>
      <c r="D34" s="175">
        <v>135784.93439261918</v>
      </c>
      <c r="E34" s="21">
        <v>4.3252520916477145E-3</v>
      </c>
      <c r="F34" s="175">
        <v>76300.183855903932</v>
      </c>
      <c r="G34" s="21">
        <v>2.0752960149403436E-3</v>
      </c>
      <c r="H34" s="175">
        <v>0</v>
      </c>
      <c r="I34" s="21">
        <v>0</v>
      </c>
      <c r="J34" s="175">
        <v>12405.06329113924</v>
      </c>
      <c r="K34" s="21">
        <v>1.0344138477245085E-3</v>
      </c>
      <c r="L34" s="175">
        <v>18357.515578318395</v>
      </c>
      <c r="M34" s="21">
        <v>5.281995780910524E-3</v>
      </c>
      <c r="N34" s="175">
        <v>78938.726811594199</v>
      </c>
      <c r="O34" s="21">
        <v>7.4676782742872268E-3</v>
      </c>
    </row>
    <row r="35" spans="1:15" ht="12.4" customHeight="1" x14ac:dyDescent="0.15">
      <c r="A35" s="78" t="s">
        <v>29</v>
      </c>
      <c r="B35" s="175">
        <v>1933711.8171668544</v>
      </c>
      <c r="C35" s="21">
        <v>5.4238248467909818E-2</v>
      </c>
      <c r="D35" s="175">
        <v>5449562.0374167096</v>
      </c>
      <c r="E35" s="21">
        <v>0.17358869528740464</v>
      </c>
      <c r="F35" s="175">
        <v>1088993.1982655104</v>
      </c>
      <c r="G35" s="21">
        <v>2.9619630392052863E-2</v>
      </c>
      <c r="H35" s="175">
        <v>20123.9375</v>
      </c>
      <c r="I35" s="21">
        <v>1.9118680082367892E-4</v>
      </c>
      <c r="J35" s="175">
        <v>350713.08016877639</v>
      </c>
      <c r="K35" s="21">
        <v>2.9244709050684842E-2</v>
      </c>
      <c r="L35" s="175">
        <v>4649.879641485275</v>
      </c>
      <c r="M35" s="21">
        <v>1.3379067850049888E-3</v>
      </c>
      <c r="N35" s="175">
        <v>64471.408152173914</v>
      </c>
      <c r="O35" s="21">
        <v>6.0990562353480963E-3</v>
      </c>
    </row>
    <row r="36" spans="1:15" ht="12.4" customHeight="1" x14ac:dyDescent="0.15">
      <c r="A36" s="78" t="s">
        <v>30</v>
      </c>
      <c r="B36" s="175">
        <v>170674.17627778347</v>
      </c>
      <c r="C36" s="21">
        <v>4.7872016387494071E-3</v>
      </c>
      <c r="D36" s="175">
        <v>359206.60430548439</v>
      </c>
      <c r="E36" s="21">
        <v>1.144205816024919E-2</v>
      </c>
      <c r="F36" s="175">
        <v>125376.40013342228</v>
      </c>
      <c r="G36" s="21">
        <v>3.410124725988116E-3</v>
      </c>
      <c r="H36" s="175">
        <v>240535.23749999999</v>
      </c>
      <c r="I36" s="21">
        <v>2.2851970467006669E-3</v>
      </c>
      <c r="J36" s="175">
        <v>27598.98734177215</v>
      </c>
      <c r="K36" s="21">
        <v>2.301380816806837E-3</v>
      </c>
      <c r="L36" s="175">
        <v>20891.239863422961</v>
      </c>
      <c r="M36" s="21">
        <v>6.0110225888582907E-3</v>
      </c>
      <c r="N36" s="175">
        <v>123854.39003623188</v>
      </c>
      <c r="O36" s="21">
        <v>1.1716742529381903E-2</v>
      </c>
    </row>
    <row r="37" spans="1:15" ht="12.4" customHeight="1" x14ac:dyDescent="0.15">
      <c r="A37" s="78" t="s">
        <v>31</v>
      </c>
      <c r="B37" s="175">
        <v>2439802.4605141864</v>
      </c>
      <c r="C37" s="21">
        <v>6.8433471260401238E-2</v>
      </c>
      <c r="D37" s="175">
        <v>5837821.4710404919</v>
      </c>
      <c r="E37" s="21">
        <v>0.18595619345570294</v>
      </c>
      <c r="F37" s="175">
        <v>1645479.8100066711</v>
      </c>
      <c r="G37" s="21">
        <v>4.4755563090394898E-2</v>
      </c>
      <c r="H37" s="175">
        <v>107125</v>
      </c>
      <c r="I37" s="21">
        <v>1.0177375097809068E-3</v>
      </c>
      <c r="J37" s="175">
        <v>374517.11392405065</v>
      </c>
      <c r="K37" s="21">
        <v>3.1229642264668952E-2</v>
      </c>
      <c r="L37" s="175">
        <v>264698.75032010244</v>
      </c>
      <c r="M37" s="21">
        <v>7.6161595856379105E-2</v>
      </c>
      <c r="N37" s="175">
        <v>1025643.1675724637</v>
      </c>
      <c r="O37" s="21">
        <v>9.7026814454867466E-2</v>
      </c>
    </row>
    <row r="38" spans="1:15" ht="12.4" customHeight="1" x14ac:dyDescent="0.15">
      <c r="A38" s="78" t="s">
        <v>32</v>
      </c>
      <c r="B38" s="175">
        <v>19722340.882105909</v>
      </c>
      <c r="C38" s="21">
        <v>0.55318750996709354</v>
      </c>
      <c r="D38" s="175">
        <v>33681461.498206049</v>
      </c>
      <c r="E38" s="21">
        <v>1.0728790527941396</v>
      </c>
      <c r="F38" s="175">
        <v>15626095.126617745</v>
      </c>
      <c r="G38" s="21">
        <v>0.42501565928847063</v>
      </c>
      <c r="H38" s="175">
        <v>105473477.45</v>
      </c>
      <c r="I38" s="21">
        <v>1.0020472745661202</v>
      </c>
      <c r="J38" s="175">
        <v>5405997.801687764</v>
      </c>
      <c r="K38" s="21">
        <v>0.45078681628560402</v>
      </c>
      <c r="L38" s="175">
        <v>1213404.3849765258</v>
      </c>
      <c r="M38" s="21">
        <v>0.34913203884484678</v>
      </c>
      <c r="N38" s="175">
        <v>4572600.3443840584</v>
      </c>
      <c r="O38" s="21">
        <v>0.43257232068429813</v>
      </c>
    </row>
    <row r="39" spans="1:15" ht="12.4" customHeight="1" x14ac:dyDescent="0.15">
      <c r="A39" s="78" t="s">
        <v>33</v>
      </c>
      <c r="B39" s="175">
        <v>32492271.79330124</v>
      </c>
      <c r="C39" s="21">
        <v>0.91136843409995272</v>
      </c>
      <c r="D39" s="175">
        <v>38471665.279343925</v>
      </c>
      <c r="E39" s="21">
        <v>1.225464750290427</v>
      </c>
      <c r="F39" s="175">
        <v>31204657.515143428</v>
      </c>
      <c r="G39" s="21">
        <v>0.84873847107701972</v>
      </c>
      <c r="H39" s="175">
        <v>77092687.712500006</v>
      </c>
      <c r="I39" s="21">
        <v>0.73241652289229275</v>
      </c>
      <c r="J39" s="175">
        <v>8934630.6540084388</v>
      </c>
      <c r="K39" s="21">
        <v>0.74502688586939458</v>
      </c>
      <c r="L39" s="175">
        <v>3505081.65130175</v>
      </c>
      <c r="M39" s="21">
        <v>1.0085148186276882</v>
      </c>
      <c r="N39" s="175">
        <v>10159861.632971015</v>
      </c>
      <c r="O39" s="21">
        <v>0.96113252709769359</v>
      </c>
    </row>
    <row r="40" spans="1:15" ht="12.4" customHeight="1" x14ac:dyDescent="0.15">
      <c r="A40" s="78" t="s">
        <v>34</v>
      </c>
      <c r="B40" s="175">
        <v>28484494.059407968</v>
      </c>
      <c r="C40" s="21">
        <v>0.79895517654767545</v>
      </c>
      <c r="D40" s="175">
        <v>46267885.704254225</v>
      </c>
      <c r="E40" s="21">
        <v>1.4738031896808197</v>
      </c>
      <c r="F40" s="175">
        <v>23298693.086857904</v>
      </c>
      <c r="G40" s="21">
        <v>0.63370338671514226</v>
      </c>
      <c r="H40" s="175">
        <v>123303668.96250001</v>
      </c>
      <c r="I40" s="21">
        <v>1.1714424177058953</v>
      </c>
      <c r="J40" s="175">
        <v>14082161.561181435</v>
      </c>
      <c r="K40" s="21">
        <v>1.1742610725077642</v>
      </c>
      <c r="L40" s="175">
        <v>2756343.7332479726</v>
      </c>
      <c r="M40" s="21">
        <v>0.79308095409981405</v>
      </c>
      <c r="N40" s="175">
        <v>8188071.8429347826</v>
      </c>
      <c r="O40" s="21">
        <v>0.77459934660114371</v>
      </c>
    </row>
    <row r="41" spans="1:15" ht="12.4" customHeight="1" x14ac:dyDescent="0.15">
      <c r="A41" s="78" t="s">
        <v>35</v>
      </c>
      <c r="B41" s="175">
        <v>37651.719553415955</v>
      </c>
      <c r="C41" s="21">
        <v>1.0560846255644621E-3</v>
      </c>
      <c r="D41" s="175">
        <v>134407.92670425423</v>
      </c>
      <c r="E41" s="21">
        <v>4.2813893066417277E-3</v>
      </c>
      <c r="F41" s="175">
        <v>14057.888325550366</v>
      </c>
      <c r="G41" s="21">
        <v>3.8236185217571553E-4</v>
      </c>
      <c r="H41" s="175">
        <v>0</v>
      </c>
      <c r="I41" s="21">
        <v>0</v>
      </c>
      <c r="J41" s="175">
        <v>0</v>
      </c>
      <c r="K41" s="21">
        <v>0</v>
      </c>
      <c r="L41" s="175">
        <v>4851.4703371745627</v>
      </c>
      <c r="M41" s="21">
        <v>1.3959103421616688E-3</v>
      </c>
      <c r="N41" s="175">
        <v>7244.0360507246378</v>
      </c>
      <c r="O41" s="21">
        <v>6.8529266709941921E-4</v>
      </c>
    </row>
    <row r="42" spans="1:15" ht="12.4" customHeight="1" x14ac:dyDescent="0.15">
      <c r="A42" s="78" t="s">
        <v>36</v>
      </c>
      <c r="B42" s="175">
        <v>4657448.9220526479</v>
      </c>
      <c r="C42" s="21">
        <v>0.13063573879948684</v>
      </c>
      <c r="D42" s="175">
        <v>3341469.1240389543</v>
      </c>
      <c r="E42" s="21">
        <v>0.10643814339620393</v>
      </c>
      <c r="F42" s="175">
        <v>5131158.7267511673</v>
      </c>
      <c r="G42" s="21">
        <v>0.13956287808904272</v>
      </c>
      <c r="H42" s="175">
        <v>4092503</v>
      </c>
      <c r="I42" s="21">
        <v>3.888068902675277E-2</v>
      </c>
      <c r="J42" s="175">
        <v>700559.78059071733</v>
      </c>
      <c r="K42" s="21">
        <v>5.841717379382514E-2</v>
      </c>
      <c r="L42" s="175">
        <v>961145.53265044815</v>
      </c>
      <c r="M42" s="21">
        <v>0.27654976658697256</v>
      </c>
      <c r="N42" s="175">
        <v>3426006.0043478259</v>
      </c>
      <c r="O42" s="21">
        <v>0.32410341083038763</v>
      </c>
    </row>
    <row r="43" spans="1:15" ht="12.4" customHeight="1" x14ac:dyDescent="0.15">
      <c r="A43" s="78" t="s">
        <v>37</v>
      </c>
      <c r="B43" s="175">
        <v>13213905.251459593</v>
      </c>
      <c r="C43" s="21">
        <v>0.37063386069085696</v>
      </c>
      <c r="D43" s="175">
        <v>16502763.851358278</v>
      </c>
      <c r="E43" s="21">
        <v>0.52567403140370472</v>
      </c>
      <c r="F43" s="175">
        <v>12265286.618412275</v>
      </c>
      <c r="G43" s="21">
        <v>0.33360470650192986</v>
      </c>
      <c r="H43" s="175">
        <v>45191257.424999997</v>
      </c>
      <c r="I43" s="21">
        <v>0.42933804243255452</v>
      </c>
      <c r="J43" s="175">
        <v>5345320.2405063296</v>
      </c>
      <c r="K43" s="21">
        <v>0.44572713153759791</v>
      </c>
      <c r="L43" s="175">
        <v>2218443.1395646608</v>
      </c>
      <c r="M43" s="21">
        <v>0.63831117306581753</v>
      </c>
      <c r="N43" s="175">
        <v>5318306.132065217</v>
      </c>
      <c r="O43" s="21">
        <v>0.50311679403218756</v>
      </c>
    </row>
    <row r="44" spans="1:15" ht="12.4" customHeight="1" x14ac:dyDescent="0.15">
      <c r="A44" s="78" t="s">
        <v>38</v>
      </c>
      <c r="B44" s="175">
        <v>16110246.566526683</v>
      </c>
      <c r="C44" s="21">
        <v>0.45187268774867723</v>
      </c>
      <c r="D44" s="175">
        <v>20669076.409021016</v>
      </c>
      <c r="E44" s="21">
        <v>0.65838648720814208</v>
      </c>
      <c r="F44" s="175">
        <v>14367476.959973315</v>
      </c>
      <c r="G44" s="21">
        <v>0.39078238312099001</v>
      </c>
      <c r="H44" s="175">
        <v>96988992.9375</v>
      </c>
      <c r="I44" s="21">
        <v>0.92144071083658541</v>
      </c>
      <c r="J44" s="175">
        <v>6394978.5021097045</v>
      </c>
      <c r="K44" s="21">
        <v>0.53325437873483905</v>
      </c>
      <c r="L44" s="175">
        <v>2962045.7699530516</v>
      </c>
      <c r="M44" s="21">
        <v>0.85226746467993786</v>
      </c>
      <c r="N44" s="175">
        <v>7678551.7650362318</v>
      </c>
      <c r="O44" s="21">
        <v>0.72639826495566062</v>
      </c>
    </row>
    <row r="45" spans="1:15" ht="12.4" customHeight="1" x14ac:dyDescent="0.15">
      <c r="A45" s="78" t="s">
        <v>39</v>
      </c>
      <c r="B45" s="175">
        <v>4870600.9693741677</v>
      </c>
      <c r="C45" s="21">
        <v>0.13661439270304868</v>
      </c>
      <c r="D45" s="175">
        <v>9013704.55253716</v>
      </c>
      <c r="E45" s="21">
        <v>0.28711980930540593</v>
      </c>
      <c r="F45" s="175">
        <v>3700707.742761841</v>
      </c>
      <c r="G45" s="21">
        <v>0.10065590465046118</v>
      </c>
      <c r="H45" s="175">
        <v>18532178.0625</v>
      </c>
      <c r="I45" s="21">
        <v>0.17606434307720045</v>
      </c>
      <c r="J45" s="175">
        <v>3150046.0126582277</v>
      </c>
      <c r="K45" s="21">
        <v>0.26267106744957186</v>
      </c>
      <c r="L45" s="175">
        <v>928609.53094323515</v>
      </c>
      <c r="M45" s="21">
        <v>0.26718820439670699</v>
      </c>
      <c r="N45" s="175">
        <v>2076622.709963768</v>
      </c>
      <c r="O45" s="21">
        <v>0.19645047394924806</v>
      </c>
    </row>
    <row r="46" spans="1:15" ht="12.4" customHeight="1" x14ac:dyDescent="0.15">
      <c r="A46" s="79" t="s">
        <v>40</v>
      </c>
      <c r="B46" s="175">
        <v>28238427.008911196</v>
      </c>
      <c r="C46" s="21">
        <v>0.79205329711242256</v>
      </c>
      <c r="D46" s="175">
        <v>7990540.0661199382</v>
      </c>
      <c r="E46" s="21">
        <v>0.25452823826866872</v>
      </c>
      <c r="F46" s="175">
        <v>34405573.737424947</v>
      </c>
      <c r="G46" s="21">
        <v>0.93580049825121403</v>
      </c>
      <c r="H46" s="175">
        <v>11761446.324999999</v>
      </c>
      <c r="I46" s="21">
        <v>0.11173923075124664</v>
      </c>
      <c r="J46" s="175">
        <v>5449486.7130801687</v>
      </c>
      <c r="K46" s="21">
        <v>0.45441320102149646</v>
      </c>
      <c r="L46" s="175">
        <v>1434804.9116517284</v>
      </c>
      <c r="M46" s="21">
        <v>0.41283546553135231</v>
      </c>
      <c r="N46" s="175">
        <v>3363094.5612318842</v>
      </c>
      <c r="O46" s="21">
        <v>0.31815192876402154</v>
      </c>
    </row>
    <row r="47" spans="1:15" ht="12.4" customHeight="1" x14ac:dyDescent="0.15">
      <c r="A47" s="78" t="s">
        <v>41</v>
      </c>
      <c r="B47" s="175">
        <v>4156523.1791457543</v>
      </c>
      <c r="C47" s="21">
        <v>0.11658538513946573</v>
      </c>
      <c r="D47" s="175">
        <v>6742639.5509994878</v>
      </c>
      <c r="E47" s="21">
        <v>0.21477799397730812</v>
      </c>
      <c r="F47" s="175">
        <v>3487457.6357571715</v>
      </c>
      <c r="G47" s="21">
        <v>9.4855694547584093E-2</v>
      </c>
      <c r="H47" s="175">
        <v>12768491.487500001</v>
      </c>
      <c r="I47" s="21">
        <v>0.12130662991969153</v>
      </c>
      <c r="J47" s="175">
        <v>1119290.0210970463</v>
      </c>
      <c r="K47" s="21">
        <v>9.333359050813135E-2</v>
      </c>
      <c r="L47" s="175">
        <v>778627.53350405465</v>
      </c>
      <c r="M47" s="21">
        <v>0.22403398375576486</v>
      </c>
      <c r="N47" s="175">
        <v>2043933.3641304348</v>
      </c>
      <c r="O47" s="21">
        <v>0.19335803089195278</v>
      </c>
    </row>
    <row r="48" spans="1:15" ht="12.4" customHeight="1" x14ac:dyDescent="0.15">
      <c r="A48" s="78" t="s">
        <v>42</v>
      </c>
      <c r="B48" s="175">
        <v>841401.61538461538</v>
      </c>
      <c r="C48" s="21">
        <v>2.3600284939766517E-2</v>
      </c>
      <c r="D48" s="175">
        <v>1575110.8641722193</v>
      </c>
      <c r="E48" s="21">
        <v>5.0173103447095295E-2</v>
      </c>
      <c r="F48" s="175">
        <v>659011.9194129419</v>
      </c>
      <c r="G48" s="21">
        <v>1.7924528369927906E-2</v>
      </c>
      <c r="H48" s="175">
        <v>2025468.5</v>
      </c>
      <c r="I48" s="21">
        <v>1.9242896311128761E-2</v>
      </c>
      <c r="J48" s="175">
        <v>169750.45991561181</v>
      </c>
      <c r="K48" s="21">
        <v>1.4154883556276251E-2</v>
      </c>
      <c r="L48" s="175">
        <v>156539.288945796</v>
      </c>
      <c r="M48" s="21">
        <v>4.5040945776725246E-2</v>
      </c>
      <c r="N48" s="175">
        <v>324272.67047101451</v>
      </c>
      <c r="O48" s="21">
        <v>3.0676501560522092E-2</v>
      </c>
    </row>
    <row r="49" spans="1:17" ht="12.4" customHeight="1" x14ac:dyDescent="0.15">
      <c r="A49" s="78" t="s">
        <v>43</v>
      </c>
      <c r="B49" s="175">
        <v>69393869.482740954</v>
      </c>
      <c r="C49" s="21">
        <v>1.9464130599714076</v>
      </c>
      <c r="D49" s="175">
        <v>74549379.684264481</v>
      </c>
      <c r="E49" s="21">
        <v>2.3746733159516968</v>
      </c>
      <c r="F49" s="175">
        <v>68959268.790793866</v>
      </c>
      <c r="G49" s="21">
        <v>1.8756297623739073</v>
      </c>
      <c r="H49" s="175">
        <v>152576597</v>
      </c>
      <c r="I49" s="21">
        <v>1.4495488997117849</v>
      </c>
      <c r="J49" s="175">
        <v>12618821.303797469</v>
      </c>
      <c r="K49" s="21">
        <v>1.0522383636633899</v>
      </c>
      <c r="L49" s="175">
        <v>3348410.3679043963</v>
      </c>
      <c r="M49" s="21">
        <v>0.96343589417496744</v>
      </c>
      <c r="N49" s="175">
        <v>11206439.095833333</v>
      </c>
      <c r="O49" s="21">
        <v>1.0601397457019297</v>
      </c>
    </row>
    <row r="50" spans="1:17" ht="12.4" customHeight="1" x14ac:dyDescent="0.15">
      <c r="A50" s="78" t="s">
        <v>44</v>
      </c>
      <c r="B50" s="175">
        <v>636432.25350814301</v>
      </c>
      <c r="C50" s="21">
        <v>1.7851145342505752E-2</v>
      </c>
      <c r="D50" s="175">
        <v>1031835.3454638647</v>
      </c>
      <c r="E50" s="21">
        <v>3.2867769949345829E-2</v>
      </c>
      <c r="F50" s="175">
        <v>534380.30833889265</v>
      </c>
      <c r="G50" s="21">
        <v>1.4534661232962213E-2</v>
      </c>
      <c r="H50" s="175">
        <v>375094.1875</v>
      </c>
      <c r="I50" s="21">
        <v>3.5635698886305016E-3</v>
      </c>
      <c r="J50" s="175">
        <v>697001.62869198318</v>
      </c>
      <c r="K50" s="21">
        <v>5.8120472236567716E-2</v>
      </c>
      <c r="L50" s="175">
        <v>163404.93896713614</v>
      </c>
      <c r="M50" s="21">
        <v>4.7016394703417577E-2</v>
      </c>
      <c r="N50" s="175">
        <v>333020.30471014493</v>
      </c>
      <c r="O50" s="21">
        <v>3.1504036039446195E-2</v>
      </c>
    </row>
    <row r="51" spans="1:17" ht="12.4" customHeight="1" x14ac:dyDescent="0.15">
      <c r="A51" s="78" t="s">
        <v>45</v>
      </c>
      <c r="B51" s="175">
        <v>2342674.0152617022</v>
      </c>
      <c r="C51" s="21">
        <v>6.5709137313565008E-2</v>
      </c>
      <c r="D51" s="175">
        <v>3066659.8687852384</v>
      </c>
      <c r="E51" s="21">
        <v>9.7684452779442141E-2</v>
      </c>
      <c r="F51" s="175">
        <v>2236297.8901934624</v>
      </c>
      <c r="G51" s="21">
        <v>6.0825280690052781E-2</v>
      </c>
      <c r="H51" s="175">
        <v>1552797.7749999999</v>
      </c>
      <c r="I51" s="21">
        <v>1.4752303764031111E-2</v>
      </c>
      <c r="J51" s="175">
        <v>13487.333333333334</v>
      </c>
      <c r="K51" s="21">
        <v>1.1246604746339103E-3</v>
      </c>
      <c r="L51" s="175">
        <v>7892.2338881775504</v>
      </c>
      <c r="M51" s="21">
        <v>2.2708272217700342E-3</v>
      </c>
      <c r="N51" s="175">
        <v>231172.40543478262</v>
      </c>
      <c r="O51" s="21">
        <v>2.1869128365856663E-2</v>
      </c>
    </row>
    <row r="52" spans="1:17" ht="12.4" customHeight="1" x14ac:dyDescent="0.15">
      <c r="A52" s="78" t="s">
        <v>46</v>
      </c>
      <c r="B52" s="175">
        <v>519729.51828331454</v>
      </c>
      <c r="C52" s="21">
        <v>1.457777653241963E-2</v>
      </c>
      <c r="D52" s="175">
        <v>565885.75550999492</v>
      </c>
      <c r="E52" s="21">
        <v>1.8025553118993853E-2</v>
      </c>
      <c r="F52" s="175">
        <v>512099.7370246831</v>
      </c>
      <c r="G52" s="21">
        <v>1.3928649837939927E-2</v>
      </c>
      <c r="H52" s="175">
        <v>360659.3125</v>
      </c>
      <c r="I52" s="21">
        <v>3.4264318374146452E-3</v>
      </c>
      <c r="J52" s="175">
        <v>434750.64978902956</v>
      </c>
      <c r="K52" s="21">
        <v>3.6252301330072477E-2</v>
      </c>
      <c r="L52" s="175">
        <v>164507.23516858727</v>
      </c>
      <c r="M52" s="21">
        <v>4.733355765831411E-2</v>
      </c>
      <c r="N52" s="175">
        <v>331593.23134057969</v>
      </c>
      <c r="O52" s="21">
        <v>3.1369033547916897E-2</v>
      </c>
    </row>
    <row r="53" spans="1:17" ht="12.4" customHeight="1" x14ac:dyDescent="0.15">
      <c r="A53" s="78" t="s">
        <v>47</v>
      </c>
      <c r="B53" s="175">
        <v>3162994.7344054081</v>
      </c>
      <c r="C53" s="21">
        <v>8.8718128929222928E-2</v>
      </c>
      <c r="D53" s="175">
        <v>4098742.187083547</v>
      </c>
      <c r="E53" s="21">
        <v>0.13056008972650415</v>
      </c>
      <c r="F53" s="175">
        <v>2865547.5626417613</v>
      </c>
      <c r="G53" s="21">
        <v>7.7940302851738252E-2</v>
      </c>
      <c r="H53" s="175">
        <v>10231617.387499999</v>
      </c>
      <c r="I53" s="21">
        <v>9.7205141666140263E-2</v>
      </c>
      <c r="J53" s="175">
        <v>2480435.4936708859</v>
      </c>
      <c r="K53" s="21">
        <v>0.20683464185734984</v>
      </c>
      <c r="L53" s="175">
        <v>446129.98420827999</v>
      </c>
      <c r="M53" s="21">
        <v>0.12836468444068574</v>
      </c>
      <c r="N53" s="175">
        <v>1135779.7501811595</v>
      </c>
      <c r="O53" s="21">
        <v>0.1074458394172817</v>
      </c>
    </row>
    <row r="54" spans="1:17" ht="12.4" customHeight="1" x14ac:dyDescent="0.15">
      <c r="A54" s="78" t="s">
        <v>48</v>
      </c>
      <c r="B54" s="175">
        <v>5935041.4784390042</v>
      </c>
      <c r="C54" s="21">
        <v>0.16647064547940815</v>
      </c>
      <c r="D54" s="175">
        <v>1300571.5453613531</v>
      </c>
      <c r="E54" s="21">
        <v>4.1428011303862776E-2</v>
      </c>
      <c r="F54" s="175">
        <v>7357935.1841227487</v>
      </c>
      <c r="G54" s="21">
        <v>0.20012918441503513</v>
      </c>
      <c r="H54" s="175">
        <v>527280.44999999995</v>
      </c>
      <c r="I54" s="21">
        <v>5.0094104283701828E-3</v>
      </c>
      <c r="J54" s="175">
        <v>913452.43881856545</v>
      </c>
      <c r="K54" s="21">
        <v>7.61695309226329E-2</v>
      </c>
      <c r="L54" s="175">
        <v>296603.77592829708</v>
      </c>
      <c r="M54" s="21">
        <v>8.5341607712197093E-2</v>
      </c>
      <c r="N54" s="175">
        <v>831978.79003623186</v>
      </c>
      <c r="O54" s="21">
        <v>7.8705981030705072E-2</v>
      </c>
    </row>
    <row r="55" spans="1:17" ht="12.4" customHeight="1" x14ac:dyDescent="0.15">
      <c r="A55" s="78" t="s">
        <v>49</v>
      </c>
      <c r="B55" s="175">
        <v>3265961.7443408789</v>
      </c>
      <c r="C55" s="21">
        <v>9.1606227465570608E-2</v>
      </c>
      <c r="D55" s="175">
        <v>2223626.1066119936</v>
      </c>
      <c r="E55" s="21">
        <v>7.0830711166059795E-2</v>
      </c>
      <c r="F55" s="175">
        <v>3586286.3048699135</v>
      </c>
      <c r="G55" s="21">
        <v>9.7543744992637668E-2</v>
      </c>
      <c r="H55" s="175">
        <v>7811543.4000000004</v>
      </c>
      <c r="I55" s="21">
        <v>7.4213309007808426E-2</v>
      </c>
      <c r="J55" s="175">
        <v>182070.24894514767</v>
      </c>
      <c r="K55" s="21">
        <v>1.5182186688401263E-2</v>
      </c>
      <c r="L55" s="175">
        <v>66882.172428510457</v>
      </c>
      <c r="M55" s="21">
        <v>1.9243963110278515E-2</v>
      </c>
      <c r="N55" s="175">
        <v>283884.59347826085</v>
      </c>
      <c r="O55" s="21">
        <v>2.6855751248461977E-2</v>
      </c>
    </row>
    <row r="56" spans="1:17" ht="12.4" customHeight="1" x14ac:dyDescent="0.15">
      <c r="A56" s="78" t="s">
        <v>50</v>
      </c>
      <c r="B56" s="175">
        <v>8486131.0663730409</v>
      </c>
      <c r="C56" s="21">
        <v>0.23802558438286353</v>
      </c>
      <c r="D56" s="175">
        <v>3234440.329574577</v>
      </c>
      <c r="E56" s="21">
        <v>0.10302888065881481</v>
      </c>
      <c r="F56" s="175">
        <v>10081043.902601734</v>
      </c>
      <c r="G56" s="21">
        <v>0.27419527949000083</v>
      </c>
      <c r="H56" s="175">
        <v>11364204.9375</v>
      </c>
      <c r="I56" s="21">
        <v>0.10796525212351119</v>
      </c>
      <c r="J56" s="175">
        <v>308624.78059071727</v>
      </c>
      <c r="K56" s="21">
        <v>2.5735116323187871E-2</v>
      </c>
      <c r="L56" s="175">
        <v>159774.80324370466</v>
      </c>
      <c r="M56" s="21">
        <v>4.5971898159563679E-2</v>
      </c>
      <c r="N56" s="175">
        <v>385930.37246376812</v>
      </c>
      <c r="O56" s="21">
        <v>3.65093785299304E-2</v>
      </c>
    </row>
    <row r="57" spans="1:17" ht="12.4" customHeight="1" x14ac:dyDescent="0.15">
      <c r="A57" s="78" t="s">
        <v>51</v>
      </c>
      <c r="B57" s="175">
        <v>62165711.690873705</v>
      </c>
      <c r="C57" s="21">
        <v>1.7436720854372867</v>
      </c>
      <c r="D57" s="175">
        <v>58049709.663762175</v>
      </c>
      <c r="E57" s="21">
        <v>1.8490978344971511</v>
      </c>
      <c r="F57" s="175">
        <v>63346726.906204134</v>
      </c>
      <c r="G57" s="21">
        <v>1.7229736976287424</v>
      </c>
      <c r="H57" s="175">
        <v>205501523.11250001</v>
      </c>
      <c r="I57" s="21">
        <v>1.9523604050286976</v>
      </c>
      <c r="J57" s="175">
        <v>10316538.70464135</v>
      </c>
      <c r="K57" s="21">
        <v>0.86025925432314609</v>
      </c>
      <c r="L57" s="175">
        <v>5487955.4733247971</v>
      </c>
      <c r="M57" s="21">
        <v>1.5790457882090887</v>
      </c>
      <c r="N57" s="175">
        <v>14539716.411775362</v>
      </c>
      <c r="O57" s="21">
        <v>1.3754709348385998</v>
      </c>
    </row>
    <row r="58" spans="1:17" ht="6" customHeight="1" x14ac:dyDescent="0.15">
      <c r="A58" s="78"/>
      <c r="B58" s="175"/>
      <c r="C58" s="21"/>
      <c r="D58" s="175"/>
      <c r="E58" s="21"/>
      <c r="F58" s="175"/>
      <c r="G58" s="21"/>
      <c r="H58" s="175"/>
      <c r="I58" s="21"/>
      <c r="J58" s="175"/>
      <c r="K58" s="21"/>
      <c r="L58" s="175"/>
      <c r="M58" s="21"/>
      <c r="N58" s="175"/>
      <c r="O58" s="21"/>
    </row>
    <row r="59" spans="1:17" ht="12.4" customHeight="1" x14ac:dyDescent="0.15">
      <c r="A59" s="79" t="s">
        <v>52</v>
      </c>
      <c r="B59" s="175">
        <v>3565218036.6977363</v>
      </c>
      <c r="C59" s="21">
        <v>100</v>
      </c>
      <c r="D59" s="175">
        <v>3139353071.5776525</v>
      </c>
      <c r="E59" s="21">
        <v>100</v>
      </c>
      <c r="F59" s="175">
        <v>3676592799.6106739</v>
      </c>
      <c r="G59" s="21">
        <v>100</v>
      </c>
      <c r="H59" s="175">
        <v>10525798545.35</v>
      </c>
      <c r="I59" s="21">
        <v>100</v>
      </c>
      <c r="J59" s="175">
        <v>1199236003.8902953</v>
      </c>
      <c r="K59" s="21">
        <v>100</v>
      </c>
      <c r="L59" s="175">
        <v>347548849.71062738</v>
      </c>
      <c r="M59" s="21">
        <v>100</v>
      </c>
      <c r="N59" s="175">
        <v>1057071875.7849637</v>
      </c>
      <c r="O59" s="21">
        <v>100</v>
      </c>
    </row>
    <row r="60" spans="1:17" ht="6" customHeight="1" x14ac:dyDescent="0.15">
      <c r="A60" s="81"/>
      <c r="B60" s="82"/>
      <c r="C60" s="23"/>
      <c r="D60" s="18"/>
      <c r="E60" s="23"/>
      <c r="F60" s="18"/>
      <c r="G60" s="23"/>
      <c r="H60" s="18"/>
      <c r="I60" s="23"/>
      <c r="J60" s="18"/>
      <c r="K60" s="23"/>
      <c r="L60" s="18"/>
      <c r="M60" s="23"/>
      <c r="N60" s="18"/>
      <c r="O60" s="23"/>
    </row>
    <row r="61" spans="1:17" x14ac:dyDescent="0.15">
      <c r="H61" s="80"/>
      <c r="I61" s="24"/>
      <c r="J61" s="80"/>
      <c r="K61" s="24"/>
      <c r="L61" s="80"/>
      <c r="M61" s="24"/>
      <c r="N61" s="80"/>
      <c r="O61" s="24"/>
    </row>
    <row r="63" spans="1:17" x14ac:dyDescent="0.15">
      <c r="B63" s="80">
        <f>SUM(B7,B21,B9,B23)-B59</f>
        <v>0</v>
      </c>
      <c r="C63" s="80">
        <f t="shared" ref="C63:Q63" si="1">SUM(C7,C21,C9,C23)-C59</f>
        <v>0</v>
      </c>
      <c r="D63" s="80">
        <f t="shared" si="1"/>
        <v>0</v>
      </c>
      <c r="E63" s="80">
        <f t="shared" si="1"/>
        <v>0</v>
      </c>
      <c r="F63" s="80">
        <f t="shared" si="1"/>
        <v>0</v>
      </c>
      <c r="G63" s="80">
        <f t="shared" si="1"/>
        <v>0</v>
      </c>
      <c r="H63" s="80">
        <f t="shared" si="1"/>
        <v>0</v>
      </c>
      <c r="I63" s="80">
        <f t="shared" si="1"/>
        <v>0</v>
      </c>
      <c r="J63" s="80">
        <f t="shared" si="1"/>
        <v>0</v>
      </c>
      <c r="K63" s="80">
        <f t="shared" si="1"/>
        <v>0</v>
      </c>
      <c r="L63" s="80">
        <f t="shared" si="1"/>
        <v>0</v>
      </c>
      <c r="M63" s="80">
        <f t="shared" si="1"/>
        <v>0</v>
      </c>
      <c r="N63" s="80">
        <f t="shared" si="1"/>
        <v>0</v>
      </c>
      <c r="O63" s="80">
        <f t="shared" si="1"/>
        <v>0</v>
      </c>
      <c r="P63" s="80">
        <f t="shared" si="1"/>
        <v>0</v>
      </c>
      <c r="Q63" s="80">
        <f t="shared" si="1"/>
        <v>413927001.32971424</v>
      </c>
    </row>
  </sheetData>
  <mergeCells count="14">
    <mergeCell ref="H2:O2"/>
    <mergeCell ref="N3:O3"/>
    <mergeCell ref="H4:K4"/>
    <mergeCell ref="L4:O4"/>
    <mergeCell ref="H5:I5"/>
    <mergeCell ref="J5:K5"/>
    <mergeCell ref="L5:M5"/>
    <mergeCell ref="N5:O5"/>
    <mergeCell ref="A2:G2"/>
    <mergeCell ref="A4:A6"/>
    <mergeCell ref="D4:G4"/>
    <mergeCell ref="D5:E5"/>
    <mergeCell ref="F5:G5"/>
    <mergeCell ref="B4:C5"/>
  </mergeCells>
  <phoneticPr fontId="3" type="noConversion"/>
  <pageMargins left="0.78740157480314965" right="0.70866141732283472" top="0.74803149606299213" bottom="0.74803149606299213" header="0.31496062992125984" footer="0.31496062992125984"/>
  <pageSetup paperSize="9" scale="6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J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7.8867187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186</v>
      </c>
      <c r="B2" s="248"/>
      <c r="C2" s="248"/>
      <c r="D2" s="248"/>
      <c r="E2" s="248"/>
      <c r="F2" s="248"/>
      <c r="G2" s="248"/>
      <c r="H2" s="248"/>
      <c r="I2" s="259" t="s">
        <v>206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5" t="s">
        <v>207</v>
      </c>
      <c r="C4" s="278"/>
      <c r="D4" s="278"/>
      <c r="E4" s="278"/>
      <c r="F4" s="278"/>
      <c r="G4" s="278"/>
      <c r="H4" s="278"/>
      <c r="I4" s="253" t="s">
        <v>208</v>
      </c>
      <c r="J4" s="265"/>
      <c r="K4" s="265"/>
      <c r="L4" s="265"/>
      <c r="M4" s="265"/>
      <c r="N4" s="265"/>
      <c r="O4" s="265"/>
      <c r="P4" s="265"/>
      <c r="Q4" s="265"/>
    </row>
    <row r="5" spans="1:17" x14ac:dyDescent="0.15">
      <c r="A5" s="250"/>
      <c r="B5" s="252" t="s">
        <v>188</v>
      </c>
      <c r="C5" s="254"/>
      <c r="D5" s="252" t="s">
        <v>117</v>
      </c>
      <c r="E5" s="254"/>
      <c r="F5" s="252" t="s">
        <v>118</v>
      </c>
      <c r="G5" s="254"/>
      <c r="H5" s="184" t="s">
        <v>120</v>
      </c>
      <c r="I5" s="76" t="s">
        <v>122</v>
      </c>
      <c r="J5" s="252" t="s">
        <v>190</v>
      </c>
      <c r="K5" s="264"/>
      <c r="L5" s="252" t="s">
        <v>125</v>
      </c>
      <c r="M5" s="254"/>
      <c r="N5" s="252" t="s">
        <v>192</v>
      </c>
      <c r="O5" s="264"/>
      <c r="P5" s="252" t="s">
        <v>127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39039559108.016953</v>
      </c>
      <c r="C7" s="21">
        <v>26.340982438174322</v>
      </c>
      <c r="D7" s="190">
        <v>0</v>
      </c>
      <c r="E7" s="29">
        <v>0</v>
      </c>
      <c r="F7" s="190">
        <v>0</v>
      </c>
      <c r="G7" s="29">
        <v>0</v>
      </c>
      <c r="H7" s="190">
        <v>0</v>
      </c>
      <c r="I7" s="29">
        <v>0</v>
      </c>
      <c r="J7" s="190">
        <v>45086533892</v>
      </c>
      <c r="K7" s="29">
        <v>31.3177977899525</v>
      </c>
      <c r="L7" s="187">
        <v>38935300922.086205</v>
      </c>
      <c r="M7" s="21">
        <v>26.257673446987575</v>
      </c>
      <c r="N7" s="195">
        <v>36759314564.548386</v>
      </c>
      <c r="O7" s="21">
        <v>28.553660050529224</v>
      </c>
      <c r="P7" s="190">
        <v>41433655628.888885</v>
      </c>
      <c r="Q7" s="21">
        <v>24.269812217868928</v>
      </c>
    </row>
    <row r="8" spans="1:17" ht="6" customHeight="1" x14ac:dyDescent="0.15">
      <c r="A8" s="78"/>
      <c r="B8" s="190"/>
      <c r="C8" s="21"/>
      <c r="D8" s="190"/>
      <c r="E8" s="29"/>
      <c r="F8" s="190"/>
      <c r="G8" s="29"/>
      <c r="H8" s="190"/>
      <c r="I8" s="29"/>
      <c r="J8" s="190"/>
      <c r="K8" s="29"/>
      <c r="L8" s="187"/>
      <c r="M8" s="21"/>
      <c r="N8" s="195"/>
      <c r="O8" s="21"/>
      <c r="P8" s="190"/>
      <c r="Q8" s="21"/>
    </row>
    <row r="9" spans="1:17" ht="12.4" customHeight="1" x14ac:dyDescent="0.15">
      <c r="A9" s="78" t="s">
        <v>133</v>
      </c>
      <c r="B9" s="190">
        <v>4931247293.4576273</v>
      </c>
      <c r="C9" s="21">
        <v>3.3272378408747887</v>
      </c>
      <c r="D9" s="190">
        <v>0</v>
      </c>
      <c r="E9" s="29">
        <v>0</v>
      </c>
      <c r="F9" s="190">
        <v>0</v>
      </c>
      <c r="G9" s="29">
        <v>0</v>
      </c>
      <c r="H9" s="190">
        <v>0</v>
      </c>
      <c r="I9" s="29">
        <v>0</v>
      </c>
      <c r="J9" s="190">
        <v>38342892571</v>
      </c>
      <c r="K9" s="29">
        <v>26.633561122637516</v>
      </c>
      <c r="L9" s="187">
        <v>4355184443.8448277</v>
      </c>
      <c r="M9" s="21">
        <v>2.9371035594849659</v>
      </c>
      <c r="N9" s="195">
        <v>3650754943.9032259</v>
      </c>
      <c r="O9" s="21">
        <v>2.8358095582265186</v>
      </c>
      <c r="P9" s="190">
        <v>5163973869.7037039</v>
      </c>
      <c r="Q9" s="21">
        <v>3.0248037305283684</v>
      </c>
    </row>
    <row r="10" spans="1:17" ht="12.4" customHeight="1" x14ac:dyDescent="0.15">
      <c r="A10" s="78" t="s">
        <v>134</v>
      </c>
      <c r="B10" s="190">
        <v>3887084463.7288136</v>
      </c>
      <c r="C10" s="21">
        <v>2.6227146498115741</v>
      </c>
      <c r="D10" s="190">
        <v>0</v>
      </c>
      <c r="E10" s="29">
        <v>0</v>
      </c>
      <c r="F10" s="190">
        <v>0</v>
      </c>
      <c r="G10" s="29">
        <v>0</v>
      </c>
      <c r="H10" s="190">
        <v>0</v>
      </c>
      <c r="I10" s="29">
        <v>0</v>
      </c>
      <c r="J10" s="190">
        <v>24854150094</v>
      </c>
      <c r="K10" s="29">
        <v>17.264073764231711</v>
      </c>
      <c r="L10" s="187">
        <v>3525583332.1724138</v>
      </c>
      <c r="M10" s="21">
        <v>2.3776268233183937</v>
      </c>
      <c r="N10" s="195">
        <v>3056477897.6774192</v>
      </c>
      <c r="O10" s="21">
        <v>2.3741909193923374</v>
      </c>
      <c r="P10" s="190">
        <v>4064185868.0740743</v>
      </c>
      <c r="Q10" s="21">
        <v>2.3806016229932045</v>
      </c>
    </row>
    <row r="11" spans="1:17" ht="12.4" customHeight="1" x14ac:dyDescent="0.15">
      <c r="A11" s="79" t="s">
        <v>135</v>
      </c>
      <c r="B11" s="190">
        <v>3550627698.1186442</v>
      </c>
      <c r="C11" s="21">
        <v>2.3956987214395133</v>
      </c>
      <c r="D11" s="190">
        <v>0</v>
      </c>
      <c r="E11" s="29">
        <v>0</v>
      </c>
      <c r="F11" s="190">
        <v>0</v>
      </c>
      <c r="G11" s="29">
        <v>0</v>
      </c>
      <c r="H11" s="190">
        <v>0</v>
      </c>
      <c r="I11" s="29">
        <v>0</v>
      </c>
      <c r="J11" s="190">
        <v>24854150094</v>
      </c>
      <c r="K11" s="29">
        <v>17.264073764231711</v>
      </c>
      <c r="L11" s="187">
        <v>3183325587.8448277</v>
      </c>
      <c r="M11" s="21">
        <v>2.1468107804877485</v>
      </c>
      <c r="N11" s="195">
        <v>2708220758.0967741</v>
      </c>
      <c r="O11" s="21">
        <v>2.1036740152674245</v>
      </c>
      <c r="P11" s="190">
        <v>3728816318.2962961</v>
      </c>
      <c r="Q11" s="21">
        <v>2.1841585171856903</v>
      </c>
    </row>
    <row r="12" spans="1:17" ht="12.4" customHeight="1" x14ac:dyDescent="0.15">
      <c r="A12" s="79" t="s">
        <v>136</v>
      </c>
      <c r="B12" s="190">
        <v>34654750.220338985</v>
      </c>
      <c r="C12" s="21">
        <v>2.3382440473458395E-2</v>
      </c>
      <c r="D12" s="190">
        <v>0</v>
      </c>
      <c r="E12" s="29">
        <v>0</v>
      </c>
      <c r="F12" s="190">
        <v>0</v>
      </c>
      <c r="G12" s="29">
        <v>0</v>
      </c>
      <c r="H12" s="190">
        <v>0</v>
      </c>
      <c r="I12" s="29">
        <v>0</v>
      </c>
      <c r="J12" s="190">
        <v>0</v>
      </c>
      <c r="K12" s="29">
        <v>0</v>
      </c>
      <c r="L12" s="187">
        <v>35252245.913793102</v>
      </c>
      <c r="M12" s="21">
        <v>2.3773848912317184E-2</v>
      </c>
      <c r="N12" s="195">
        <v>40894316.387096778</v>
      </c>
      <c r="O12" s="21">
        <v>3.1765619733347537E-2</v>
      </c>
      <c r="P12" s="190">
        <v>28774313.148148149</v>
      </c>
      <c r="Q12" s="21">
        <v>1.685458756182745E-2</v>
      </c>
    </row>
    <row r="13" spans="1:17" ht="12.4" customHeight="1" x14ac:dyDescent="0.15">
      <c r="A13" s="79" t="s">
        <v>137</v>
      </c>
      <c r="B13" s="190">
        <v>64001651.745762713</v>
      </c>
      <c r="C13" s="21">
        <v>4.3183540571878135E-2</v>
      </c>
      <c r="D13" s="190">
        <v>0</v>
      </c>
      <c r="E13" s="29">
        <v>0</v>
      </c>
      <c r="F13" s="190">
        <v>0</v>
      </c>
      <c r="G13" s="29">
        <v>0</v>
      </c>
      <c r="H13" s="190">
        <v>0</v>
      </c>
      <c r="I13" s="29">
        <v>0</v>
      </c>
      <c r="J13" s="190">
        <v>0</v>
      </c>
      <c r="K13" s="29">
        <v>0</v>
      </c>
      <c r="L13" s="187">
        <v>65105128.5</v>
      </c>
      <c r="M13" s="21">
        <v>4.3906407896989894E-2</v>
      </c>
      <c r="N13" s="195">
        <v>77381453.483870968</v>
      </c>
      <c r="O13" s="21">
        <v>6.0107859549840797E-2</v>
      </c>
      <c r="P13" s="190">
        <v>51010088.703703701</v>
      </c>
      <c r="Q13" s="21">
        <v>2.9879219085668814E-2</v>
      </c>
    </row>
    <row r="14" spans="1:17" ht="12.4" customHeight="1" x14ac:dyDescent="0.15">
      <c r="A14" s="79" t="s">
        <v>138</v>
      </c>
      <c r="B14" s="190">
        <v>237800363.64406779</v>
      </c>
      <c r="C14" s="21">
        <v>0.16044994732672424</v>
      </c>
      <c r="D14" s="190">
        <v>0</v>
      </c>
      <c r="E14" s="29">
        <v>0</v>
      </c>
      <c r="F14" s="190">
        <v>0</v>
      </c>
      <c r="G14" s="29">
        <v>0</v>
      </c>
      <c r="H14" s="190">
        <v>0</v>
      </c>
      <c r="I14" s="29">
        <v>0</v>
      </c>
      <c r="J14" s="190">
        <v>0</v>
      </c>
      <c r="K14" s="29">
        <v>0</v>
      </c>
      <c r="L14" s="187">
        <v>241900369.91379312</v>
      </c>
      <c r="M14" s="21">
        <v>0.16313578602133844</v>
      </c>
      <c r="N14" s="195">
        <v>229981369.70967743</v>
      </c>
      <c r="O14" s="21">
        <v>0.17864342484172449</v>
      </c>
      <c r="P14" s="190">
        <v>255585147.92592594</v>
      </c>
      <c r="Q14" s="21">
        <v>0.14970929916001763</v>
      </c>
    </row>
    <row r="15" spans="1:17" ht="12.4" customHeight="1" x14ac:dyDescent="0.15">
      <c r="A15" s="78" t="s">
        <v>139</v>
      </c>
      <c r="B15" s="190">
        <v>1044162829.7288135</v>
      </c>
      <c r="C15" s="21">
        <v>0.70452319106321437</v>
      </c>
      <c r="D15" s="190">
        <v>0</v>
      </c>
      <c r="E15" s="29">
        <v>0</v>
      </c>
      <c r="F15" s="190">
        <v>0</v>
      </c>
      <c r="G15" s="29">
        <v>0</v>
      </c>
      <c r="H15" s="190">
        <v>0</v>
      </c>
      <c r="I15" s="29">
        <v>0</v>
      </c>
      <c r="J15" s="190">
        <v>13488742477</v>
      </c>
      <c r="K15" s="29">
        <v>9.3694873584058094</v>
      </c>
      <c r="L15" s="187">
        <v>829601111.67241383</v>
      </c>
      <c r="M15" s="21">
        <v>0.55947673616657201</v>
      </c>
      <c r="N15" s="195">
        <v>594277046.22580647</v>
      </c>
      <c r="O15" s="21">
        <v>0.46161863883418125</v>
      </c>
      <c r="P15" s="190">
        <v>1099788001.6296296</v>
      </c>
      <c r="Q15" s="21">
        <v>0.64420210753516405</v>
      </c>
    </row>
    <row r="16" spans="1:17" ht="12.4" customHeight="1" x14ac:dyDescent="0.15">
      <c r="A16" s="79" t="s">
        <v>135</v>
      </c>
      <c r="B16" s="190">
        <v>961320052.94915259</v>
      </c>
      <c r="C16" s="21">
        <v>0.64862706472006304</v>
      </c>
      <c r="D16" s="190">
        <v>0</v>
      </c>
      <c r="E16" s="29">
        <v>0</v>
      </c>
      <c r="F16" s="190">
        <v>0</v>
      </c>
      <c r="G16" s="29">
        <v>0</v>
      </c>
      <c r="H16" s="190">
        <v>0</v>
      </c>
      <c r="I16" s="29">
        <v>0</v>
      </c>
      <c r="J16" s="190">
        <v>12455655588</v>
      </c>
      <c r="K16" s="29">
        <v>8.651889364143182</v>
      </c>
      <c r="L16" s="187">
        <v>763141854.06896555</v>
      </c>
      <c r="M16" s="21">
        <v>0.51465711380966161</v>
      </c>
      <c r="N16" s="195">
        <v>543596251.64516127</v>
      </c>
      <c r="O16" s="21">
        <v>0.42225114254952284</v>
      </c>
      <c r="P16" s="190">
        <v>1015212730.925926</v>
      </c>
      <c r="Q16" s="21">
        <v>0.59466204385748178</v>
      </c>
    </row>
    <row r="17" spans="1:36" ht="12.4" customHeight="1" x14ac:dyDescent="0.15">
      <c r="A17" s="79" t="s">
        <v>136</v>
      </c>
      <c r="B17" s="190">
        <v>8619672.6779661011</v>
      </c>
      <c r="C17" s="21">
        <v>5.815912162452936E-3</v>
      </c>
      <c r="D17" s="190">
        <v>0</v>
      </c>
      <c r="E17" s="29">
        <v>0</v>
      </c>
      <c r="F17" s="190">
        <v>0</v>
      </c>
      <c r="G17" s="29">
        <v>0</v>
      </c>
      <c r="H17" s="190">
        <v>0</v>
      </c>
      <c r="I17" s="29">
        <v>0</v>
      </c>
      <c r="J17" s="190">
        <v>0</v>
      </c>
      <c r="K17" s="29">
        <v>0</v>
      </c>
      <c r="L17" s="187">
        <v>8768287.7241379302</v>
      </c>
      <c r="M17" s="21">
        <v>5.913267145677613E-3</v>
      </c>
      <c r="N17" s="195">
        <v>577845.19354838715</v>
      </c>
      <c r="O17" s="21">
        <v>4.4885481173594939E-4</v>
      </c>
      <c r="P17" s="190">
        <v>18172129.148148149</v>
      </c>
      <c r="Q17" s="21">
        <v>1.0644345890564257E-2</v>
      </c>
    </row>
    <row r="18" spans="1:36" ht="12.4" customHeight="1" x14ac:dyDescent="0.15">
      <c r="A18" s="79" t="s">
        <v>137</v>
      </c>
      <c r="B18" s="190">
        <v>9028626.8983050846</v>
      </c>
      <c r="C18" s="21">
        <v>6.0918439655289168E-3</v>
      </c>
      <c r="D18" s="190">
        <v>0</v>
      </c>
      <c r="E18" s="29">
        <v>0</v>
      </c>
      <c r="F18" s="190">
        <v>0</v>
      </c>
      <c r="G18" s="29">
        <v>0</v>
      </c>
      <c r="H18" s="190">
        <v>0</v>
      </c>
      <c r="I18" s="29">
        <v>0</v>
      </c>
      <c r="J18" s="190">
        <v>0</v>
      </c>
      <c r="K18" s="29">
        <v>0</v>
      </c>
      <c r="L18" s="187">
        <v>9184292.8793103453</v>
      </c>
      <c r="M18" s="21">
        <v>6.1938178864729496E-3</v>
      </c>
      <c r="N18" s="195">
        <v>7445396.064516129</v>
      </c>
      <c r="O18" s="21">
        <v>5.7833860801303422E-3</v>
      </c>
      <c r="P18" s="190">
        <v>11180804.037037037</v>
      </c>
      <c r="Q18" s="21">
        <v>6.5491690343268075E-3</v>
      </c>
    </row>
    <row r="19" spans="1:36" ht="12.4" customHeight="1" x14ac:dyDescent="0.15">
      <c r="A19" s="78" t="s">
        <v>138</v>
      </c>
      <c r="B19" s="190">
        <v>65194477.203389831</v>
      </c>
      <c r="C19" s="21">
        <v>4.3988370215169645E-2</v>
      </c>
      <c r="D19" s="190">
        <v>0</v>
      </c>
      <c r="E19" s="29">
        <v>0</v>
      </c>
      <c r="F19" s="190">
        <v>0</v>
      </c>
      <c r="G19" s="29">
        <v>0</v>
      </c>
      <c r="H19" s="190">
        <v>0</v>
      </c>
      <c r="I19" s="29">
        <v>0</v>
      </c>
      <c r="J19" s="190">
        <v>1033086889</v>
      </c>
      <c r="K19" s="29">
        <v>0.71759799426262594</v>
      </c>
      <c r="L19" s="187">
        <v>48506677</v>
      </c>
      <c r="M19" s="21">
        <v>3.2712537324759879E-2</v>
      </c>
      <c r="N19" s="195">
        <v>42657553.322580643</v>
      </c>
      <c r="O19" s="21">
        <v>3.3135255392792044E-2</v>
      </c>
      <c r="P19" s="190">
        <v>55222337.518518515</v>
      </c>
      <c r="Q19" s="21">
        <v>3.2346548752791353E-2</v>
      </c>
    </row>
    <row r="20" spans="1:36" ht="6" customHeight="1" x14ac:dyDescent="0.15">
      <c r="A20" s="78"/>
      <c r="B20" s="190"/>
      <c r="C20" s="21"/>
      <c r="D20" s="190"/>
      <c r="E20" s="29"/>
      <c r="F20" s="190"/>
      <c r="G20" s="29"/>
      <c r="H20" s="190"/>
      <c r="I20" s="29"/>
      <c r="J20" s="190"/>
      <c r="K20" s="29"/>
      <c r="L20" s="187"/>
      <c r="M20" s="21"/>
      <c r="N20" s="195"/>
      <c r="O20" s="21"/>
      <c r="P20" s="190"/>
      <c r="Q20" s="21"/>
    </row>
    <row r="21" spans="1:36" ht="12.4" customHeight="1" x14ac:dyDescent="0.15">
      <c r="A21" s="79" t="s">
        <v>140</v>
      </c>
      <c r="B21" s="190">
        <v>86847982801.915253</v>
      </c>
      <c r="C21" s="21">
        <v>58.598540609705132</v>
      </c>
      <c r="D21" s="190">
        <v>0</v>
      </c>
      <c r="E21" s="29">
        <v>0</v>
      </c>
      <c r="F21" s="190">
        <v>0</v>
      </c>
      <c r="G21" s="29">
        <v>0</v>
      </c>
      <c r="H21" s="190">
        <v>0</v>
      </c>
      <c r="I21" s="29">
        <v>0</v>
      </c>
      <c r="J21" s="190">
        <v>43385074418</v>
      </c>
      <c r="K21" s="29">
        <v>30.13593794944731</v>
      </c>
      <c r="L21" s="187">
        <v>87597343291.293106</v>
      </c>
      <c r="M21" s="21">
        <v>59.074988005594165</v>
      </c>
      <c r="N21" s="195">
        <v>75371737649.129028</v>
      </c>
      <c r="O21" s="21">
        <v>58.546765622405871</v>
      </c>
      <c r="P21" s="190">
        <v>101634149769.33333</v>
      </c>
      <c r="Q21" s="21">
        <v>59.532322031094544</v>
      </c>
    </row>
    <row r="22" spans="1:36" ht="6" customHeight="1" x14ac:dyDescent="0.15">
      <c r="A22" s="78"/>
      <c r="B22" s="190"/>
      <c r="C22" s="21"/>
      <c r="D22" s="190"/>
      <c r="E22" s="29"/>
      <c r="F22" s="190"/>
      <c r="G22" s="29"/>
      <c r="H22" s="190"/>
      <c r="I22" s="29"/>
      <c r="J22" s="190"/>
      <c r="K22" s="29"/>
      <c r="L22" s="187"/>
      <c r="M22" s="21"/>
      <c r="N22" s="195"/>
      <c r="O22" s="21"/>
      <c r="P22" s="190"/>
      <c r="Q22" s="21"/>
    </row>
    <row r="23" spans="1:36" ht="12.4" customHeight="1" x14ac:dyDescent="0.15">
      <c r="A23" s="78" t="s">
        <v>141</v>
      </c>
      <c r="B23" s="190">
        <v>17389650628.525425</v>
      </c>
      <c r="C23" s="21">
        <v>11.733239111245764</v>
      </c>
      <c r="D23" s="190">
        <v>0</v>
      </c>
      <c r="E23" s="29">
        <v>0</v>
      </c>
      <c r="F23" s="190">
        <v>0</v>
      </c>
      <c r="G23" s="29">
        <v>0</v>
      </c>
      <c r="H23" s="190">
        <v>0</v>
      </c>
      <c r="I23" s="29">
        <v>0</v>
      </c>
      <c r="J23" s="190">
        <v>17150072217</v>
      </c>
      <c r="K23" s="29">
        <v>11.912703137962664</v>
      </c>
      <c r="L23" s="187">
        <v>17393781290.793102</v>
      </c>
      <c r="M23" s="21">
        <v>11.730234987933299</v>
      </c>
      <c r="N23" s="195">
        <v>12955855543.096775</v>
      </c>
      <c r="O23" s="21">
        <v>10.063764768838389</v>
      </c>
      <c r="P23" s="190">
        <v>22489177519.629631</v>
      </c>
      <c r="Q23" s="21">
        <v>13.17306202050816</v>
      </c>
      <c r="S23" s="7">
        <f>B23-B24-B25-B26-B27-B33-B34-B35-B36-B37-B38-B39-B40-B41-B42-B43-B44-B45-B46-B47-B48-B49-B50-B51-B52-B53-B54-B55-B56-B57</f>
        <v>0</v>
      </c>
      <c r="T23" s="7">
        <f t="shared" ref="T23:AJ23" si="0">C23-C24-C25-C26-C27-C33-C34-C35-C36-C37-C38-C39-C40-C41-C42-C43-C44-C45-C46-C47-C48-C49-C50-C51-C52-C53-C54-C55-C56-C57</f>
        <v>0</v>
      </c>
      <c r="U23" s="7">
        <f t="shared" si="0"/>
        <v>0</v>
      </c>
      <c r="V23" s="7">
        <f t="shared" si="0"/>
        <v>0</v>
      </c>
      <c r="W23" s="7">
        <f t="shared" si="0"/>
        <v>0</v>
      </c>
      <c r="X23" s="7">
        <f t="shared" si="0"/>
        <v>0</v>
      </c>
      <c r="Y23" s="7">
        <f t="shared" si="0"/>
        <v>0</v>
      </c>
      <c r="Z23" s="7">
        <f t="shared" si="0"/>
        <v>0</v>
      </c>
      <c r="AA23" s="7">
        <f t="shared" si="0"/>
        <v>0</v>
      </c>
      <c r="AB23" s="7">
        <f t="shared" si="0"/>
        <v>-2.2204460492503131E-16</v>
      </c>
      <c r="AC23" s="7">
        <f t="shared" si="0"/>
        <v>6.67572021484375E-6</v>
      </c>
      <c r="AD23" s="7">
        <f t="shared" si="0"/>
        <v>0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0</v>
      </c>
    </row>
    <row r="24" spans="1:36" ht="12.4" customHeight="1" x14ac:dyDescent="0.15">
      <c r="A24" s="78" t="s">
        <v>142</v>
      </c>
      <c r="B24" s="190">
        <v>107259472</v>
      </c>
      <c r="C24" s="21">
        <v>7.2370690982000815E-2</v>
      </c>
      <c r="D24" s="190">
        <v>0</v>
      </c>
      <c r="E24" s="29">
        <v>0</v>
      </c>
      <c r="F24" s="190">
        <v>0</v>
      </c>
      <c r="G24" s="29">
        <v>0</v>
      </c>
      <c r="H24" s="190">
        <v>0</v>
      </c>
      <c r="I24" s="29">
        <v>0</v>
      </c>
      <c r="J24" s="190">
        <v>234460690</v>
      </c>
      <c r="K24" s="29">
        <v>0.16285999045084323</v>
      </c>
      <c r="L24" s="187">
        <v>105066347.55172414</v>
      </c>
      <c r="M24" s="21">
        <v>7.0855952797219443E-2</v>
      </c>
      <c r="N24" s="195">
        <v>72902056</v>
      </c>
      <c r="O24" s="21">
        <v>5.6628382456734162E-2</v>
      </c>
      <c r="P24" s="190">
        <v>141995719.33333334</v>
      </c>
      <c r="Q24" s="21">
        <v>8.3174158583255969E-2</v>
      </c>
    </row>
    <row r="25" spans="1:36" ht="12.4" customHeight="1" x14ac:dyDescent="0.15">
      <c r="A25" s="78" t="s">
        <v>143</v>
      </c>
      <c r="B25" s="190">
        <v>368745090.91525424</v>
      </c>
      <c r="C25" s="21">
        <v>0.24880168182962584</v>
      </c>
      <c r="D25" s="190">
        <v>0</v>
      </c>
      <c r="E25" s="29">
        <v>0</v>
      </c>
      <c r="F25" s="190">
        <v>0</v>
      </c>
      <c r="G25" s="29">
        <v>0</v>
      </c>
      <c r="H25" s="190">
        <v>0</v>
      </c>
      <c r="I25" s="29">
        <v>0</v>
      </c>
      <c r="J25" s="190">
        <v>11322811</v>
      </c>
      <c r="K25" s="29">
        <v>7.8649981424890568E-3</v>
      </c>
      <c r="L25" s="187">
        <v>374907544.01724136</v>
      </c>
      <c r="M25" s="21">
        <v>0.25283482162668175</v>
      </c>
      <c r="N25" s="195">
        <v>306857535</v>
      </c>
      <c r="O25" s="21">
        <v>0.23835878993194223</v>
      </c>
      <c r="P25" s="190">
        <v>453039035.85185188</v>
      </c>
      <c r="Q25" s="21">
        <v>0.26536814482337501</v>
      </c>
    </row>
    <row r="26" spans="1:36" ht="12.4" customHeight="1" x14ac:dyDescent="0.15">
      <c r="A26" s="78" t="s">
        <v>144</v>
      </c>
      <c r="B26" s="190">
        <v>56503568.593220338</v>
      </c>
      <c r="C26" s="21">
        <v>3.8124393359313162E-2</v>
      </c>
      <c r="D26" s="190">
        <v>0</v>
      </c>
      <c r="E26" s="29">
        <v>0</v>
      </c>
      <c r="F26" s="190">
        <v>0</v>
      </c>
      <c r="G26" s="29">
        <v>0</v>
      </c>
      <c r="H26" s="190">
        <v>0</v>
      </c>
      <c r="I26" s="29">
        <v>0</v>
      </c>
      <c r="J26" s="190">
        <v>411383717</v>
      </c>
      <c r="K26" s="29">
        <v>0.28575343791000696</v>
      </c>
      <c r="L26" s="187">
        <v>50384945.344827585</v>
      </c>
      <c r="M26" s="21">
        <v>3.397922733809737E-2</v>
      </c>
      <c r="N26" s="195">
        <v>53504151.967741936</v>
      </c>
      <c r="O26" s="21">
        <v>4.1560605377885584E-2</v>
      </c>
      <c r="P26" s="190">
        <v>46803634.037037037</v>
      </c>
      <c r="Q26" s="21">
        <v>2.7415283347597033E-2</v>
      </c>
    </row>
    <row r="27" spans="1:36" ht="12.4" customHeight="1" x14ac:dyDescent="0.15">
      <c r="A27" s="78" t="s">
        <v>145</v>
      </c>
      <c r="B27" s="190">
        <v>775875637.20338988</v>
      </c>
      <c r="C27" s="21">
        <v>0.52350300568801511</v>
      </c>
      <c r="D27" s="190">
        <v>0</v>
      </c>
      <c r="E27" s="29">
        <v>0</v>
      </c>
      <c r="F27" s="190">
        <v>0</v>
      </c>
      <c r="G27" s="29">
        <v>0</v>
      </c>
      <c r="H27" s="190">
        <v>0</v>
      </c>
      <c r="I27" s="29">
        <v>0</v>
      </c>
      <c r="J27" s="190">
        <v>89482628</v>
      </c>
      <c r="K27" s="29">
        <v>6.2156005518862696E-2</v>
      </c>
      <c r="L27" s="187">
        <v>787709999.43103445</v>
      </c>
      <c r="M27" s="21">
        <v>0.53122568584680208</v>
      </c>
      <c r="N27" s="195">
        <v>692540805.03225803</v>
      </c>
      <c r="O27" s="21">
        <v>0.5379473189927767</v>
      </c>
      <c r="P27" s="190">
        <v>896978333.74074078</v>
      </c>
      <c r="Q27" s="21">
        <v>0.52540610749794303</v>
      </c>
    </row>
    <row r="28" spans="1:36" ht="12.4" customHeight="1" x14ac:dyDescent="0.15">
      <c r="A28" s="78" t="s">
        <v>146</v>
      </c>
      <c r="B28" s="190">
        <v>753290638.62711859</v>
      </c>
      <c r="C28" s="21">
        <v>0.5082643333142387</v>
      </c>
      <c r="D28" s="190">
        <v>0</v>
      </c>
      <c r="E28" s="29">
        <v>0</v>
      </c>
      <c r="F28" s="190">
        <v>0</v>
      </c>
      <c r="G28" s="29">
        <v>0</v>
      </c>
      <c r="H28" s="190">
        <v>0</v>
      </c>
      <c r="I28" s="29">
        <v>0</v>
      </c>
      <c r="J28" s="190">
        <v>0</v>
      </c>
      <c r="K28" s="29">
        <v>0</v>
      </c>
      <c r="L28" s="187">
        <v>766278408.25862074</v>
      </c>
      <c r="M28" s="21">
        <v>0.51677238231177369</v>
      </c>
      <c r="N28" s="195">
        <v>669065616.19354844</v>
      </c>
      <c r="O28" s="21">
        <v>0.51971241527754397</v>
      </c>
      <c r="P28" s="190">
        <v>877893095.44444442</v>
      </c>
      <c r="Q28" s="21">
        <v>0.51422690685648564</v>
      </c>
    </row>
    <row r="29" spans="1:36" ht="12.4" customHeight="1" x14ac:dyDescent="0.15">
      <c r="A29" s="78" t="s">
        <v>147</v>
      </c>
      <c r="B29" s="190">
        <v>0</v>
      </c>
      <c r="C29" s="21">
        <v>0</v>
      </c>
      <c r="D29" s="190">
        <v>0</v>
      </c>
      <c r="E29" s="29">
        <v>0</v>
      </c>
      <c r="F29" s="190">
        <v>0</v>
      </c>
      <c r="G29" s="29">
        <v>0</v>
      </c>
      <c r="H29" s="190">
        <v>0</v>
      </c>
      <c r="I29" s="29">
        <v>0</v>
      </c>
      <c r="J29" s="190">
        <v>0</v>
      </c>
      <c r="K29" s="29">
        <v>0</v>
      </c>
      <c r="L29" s="187">
        <v>0</v>
      </c>
      <c r="M29" s="21">
        <v>0</v>
      </c>
      <c r="N29" s="195">
        <v>0</v>
      </c>
      <c r="O29" s="21">
        <v>0</v>
      </c>
      <c r="P29" s="190">
        <v>0</v>
      </c>
      <c r="Q29" s="21">
        <v>0</v>
      </c>
    </row>
    <row r="30" spans="1:36" ht="12.4" customHeight="1" x14ac:dyDescent="0.15">
      <c r="A30" s="78" t="s">
        <v>148</v>
      </c>
      <c r="B30" s="190">
        <v>4105237.9152542371</v>
      </c>
      <c r="C30" s="21">
        <v>2.7699083263476969E-3</v>
      </c>
      <c r="D30" s="190">
        <v>0</v>
      </c>
      <c r="E30" s="29">
        <v>0</v>
      </c>
      <c r="F30" s="190">
        <v>0</v>
      </c>
      <c r="G30" s="29">
        <v>0</v>
      </c>
      <c r="H30" s="190">
        <v>0</v>
      </c>
      <c r="I30" s="29">
        <v>0</v>
      </c>
      <c r="J30" s="190">
        <v>89482628</v>
      </c>
      <c r="K30" s="29">
        <v>6.2156005518862696E-2</v>
      </c>
      <c r="L30" s="187">
        <v>2633213.9482758623</v>
      </c>
      <c r="M30" s="21">
        <v>1.7758196375120166E-3</v>
      </c>
      <c r="N30" s="195">
        <v>2985655.2580645164</v>
      </c>
      <c r="O30" s="21">
        <v>2.3191777724024237E-3</v>
      </c>
      <c r="P30" s="190">
        <v>2228559.111111111</v>
      </c>
      <c r="Q30" s="21">
        <v>1.3053811043739175E-3</v>
      </c>
    </row>
    <row r="31" spans="1:36" ht="12.4" customHeight="1" x14ac:dyDescent="0.15">
      <c r="A31" s="78" t="s">
        <v>149</v>
      </c>
      <c r="B31" s="190">
        <v>0</v>
      </c>
      <c r="C31" s="21">
        <v>0</v>
      </c>
      <c r="D31" s="190">
        <v>0</v>
      </c>
      <c r="E31" s="29">
        <v>0</v>
      </c>
      <c r="F31" s="190">
        <v>0</v>
      </c>
      <c r="G31" s="29">
        <v>0</v>
      </c>
      <c r="H31" s="190">
        <v>0</v>
      </c>
      <c r="I31" s="29">
        <v>0</v>
      </c>
      <c r="J31" s="190">
        <v>0</v>
      </c>
      <c r="K31" s="29">
        <v>0</v>
      </c>
      <c r="L31" s="187">
        <v>0</v>
      </c>
      <c r="M31" s="21">
        <v>0</v>
      </c>
      <c r="N31" s="195">
        <v>0</v>
      </c>
      <c r="O31" s="21">
        <v>0</v>
      </c>
      <c r="P31" s="190">
        <v>0</v>
      </c>
      <c r="Q31" s="21">
        <v>0</v>
      </c>
    </row>
    <row r="32" spans="1:36" ht="12.4" customHeight="1" x14ac:dyDescent="0.15">
      <c r="A32" s="78" t="s">
        <v>150</v>
      </c>
      <c r="B32" s="190">
        <v>18479760.661016949</v>
      </c>
      <c r="C32" s="21">
        <v>1.2468764047428768E-2</v>
      </c>
      <c r="D32" s="190">
        <v>0</v>
      </c>
      <c r="E32" s="29">
        <v>0</v>
      </c>
      <c r="F32" s="190">
        <v>0</v>
      </c>
      <c r="G32" s="29">
        <v>0</v>
      </c>
      <c r="H32" s="190">
        <v>0</v>
      </c>
      <c r="I32" s="29">
        <v>0</v>
      </c>
      <c r="J32" s="190">
        <v>0</v>
      </c>
      <c r="K32" s="29">
        <v>0</v>
      </c>
      <c r="L32" s="187">
        <v>18798377.224137932</v>
      </c>
      <c r="M32" s="21">
        <v>1.267748389751638E-2</v>
      </c>
      <c r="N32" s="195">
        <v>20489533.580645163</v>
      </c>
      <c r="O32" s="21">
        <v>1.5915725942830361E-2</v>
      </c>
      <c r="P32" s="190">
        <v>16856679.185185187</v>
      </c>
      <c r="Q32" s="21">
        <v>9.8738195370832935E-3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9">
        <v>0</v>
      </c>
      <c r="F33" s="190">
        <v>0</v>
      </c>
      <c r="G33" s="29">
        <v>0</v>
      </c>
      <c r="H33" s="190">
        <v>0</v>
      </c>
      <c r="I33" s="29">
        <v>0</v>
      </c>
      <c r="J33" s="190">
        <v>0</v>
      </c>
      <c r="K33" s="29">
        <v>0</v>
      </c>
      <c r="L33" s="187">
        <v>0</v>
      </c>
      <c r="M33" s="21">
        <v>0</v>
      </c>
      <c r="N33" s="195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0</v>
      </c>
      <c r="C34" s="21">
        <v>0</v>
      </c>
      <c r="D34" s="190">
        <v>0</v>
      </c>
      <c r="E34" s="29">
        <v>0</v>
      </c>
      <c r="F34" s="190">
        <v>0</v>
      </c>
      <c r="G34" s="29">
        <v>0</v>
      </c>
      <c r="H34" s="190">
        <v>0</v>
      </c>
      <c r="I34" s="29">
        <v>0</v>
      </c>
      <c r="J34" s="190">
        <v>0</v>
      </c>
      <c r="K34" s="29">
        <v>0</v>
      </c>
      <c r="L34" s="187">
        <v>0</v>
      </c>
      <c r="M34" s="21">
        <v>0</v>
      </c>
      <c r="N34" s="195">
        <v>0</v>
      </c>
      <c r="O34" s="21">
        <v>0</v>
      </c>
      <c r="P34" s="190">
        <v>0</v>
      </c>
      <c r="Q34" s="21">
        <v>0</v>
      </c>
    </row>
    <row r="35" spans="1:17" ht="12.4" customHeight="1" x14ac:dyDescent="0.15">
      <c r="A35" s="78" t="s">
        <v>153</v>
      </c>
      <c r="B35" s="190">
        <v>93220.338983050853</v>
      </c>
      <c r="C35" s="21">
        <v>6.2898131232454109E-5</v>
      </c>
      <c r="D35" s="190">
        <v>0</v>
      </c>
      <c r="E35" s="29">
        <v>0</v>
      </c>
      <c r="F35" s="190">
        <v>0</v>
      </c>
      <c r="G35" s="29">
        <v>0</v>
      </c>
      <c r="H35" s="190">
        <v>0</v>
      </c>
      <c r="I35" s="29">
        <v>0</v>
      </c>
      <c r="J35" s="190">
        <v>0</v>
      </c>
      <c r="K35" s="29">
        <v>0</v>
      </c>
      <c r="L35" s="187">
        <v>94827.586206896551</v>
      </c>
      <c r="M35" s="21">
        <v>6.395100932620036E-5</v>
      </c>
      <c r="N35" s="195">
        <v>177419.35483870967</v>
      </c>
      <c r="O35" s="21">
        <v>1.3781464655857552E-4</v>
      </c>
      <c r="P35" s="190">
        <v>0</v>
      </c>
      <c r="Q35" s="21">
        <v>0</v>
      </c>
    </row>
    <row r="36" spans="1:17" ht="12.4" customHeight="1" x14ac:dyDescent="0.15">
      <c r="A36" s="78" t="s">
        <v>154</v>
      </c>
      <c r="B36" s="190">
        <v>2354711.2033898304</v>
      </c>
      <c r="C36" s="21">
        <v>1.5887834768791393E-3</v>
      </c>
      <c r="D36" s="190">
        <v>0</v>
      </c>
      <c r="E36" s="29">
        <v>0</v>
      </c>
      <c r="F36" s="190">
        <v>0</v>
      </c>
      <c r="G36" s="29">
        <v>0</v>
      </c>
      <c r="H36" s="190">
        <v>0</v>
      </c>
      <c r="I36" s="29">
        <v>0</v>
      </c>
      <c r="J36" s="190">
        <v>0</v>
      </c>
      <c r="K36" s="29">
        <v>0</v>
      </c>
      <c r="L36" s="187">
        <v>2395309.6724137929</v>
      </c>
      <c r="M36" s="21">
        <v>1.6153787871965451E-3</v>
      </c>
      <c r="N36" s="195">
        <v>1382305.6129032257</v>
      </c>
      <c r="O36" s="21">
        <v>1.0737383170589068E-3</v>
      </c>
      <c r="P36" s="190">
        <v>3558388.4074074072</v>
      </c>
      <c r="Q36" s="21">
        <v>2.0843301691633857E-3</v>
      </c>
    </row>
    <row r="37" spans="1:17" ht="12.4" customHeight="1" x14ac:dyDescent="0.15">
      <c r="A37" s="78" t="s">
        <v>155</v>
      </c>
      <c r="B37" s="190">
        <v>3740385.4576271186</v>
      </c>
      <c r="C37" s="21">
        <v>2.5237331031006931E-3</v>
      </c>
      <c r="D37" s="190">
        <v>0</v>
      </c>
      <c r="E37" s="29">
        <v>0</v>
      </c>
      <c r="F37" s="190">
        <v>0</v>
      </c>
      <c r="G37" s="29">
        <v>0</v>
      </c>
      <c r="H37" s="190">
        <v>0</v>
      </c>
      <c r="I37" s="29">
        <v>0</v>
      </c>
      <c r="J37" s="190">
        <v>0</v>
      </c>
      <c r="K37" s="29">
        <v>0</v>
      </c>
      <c r="L37" s="187">
        <v>3804874.8620689656</v>
      </c>
      <c r="M37" s="21">
        <v>2.5659789257769941E-3</v>
      </c>
      <c r="N37" s="195">
        <v>373837.29032258067</v>
      </c>
      <c r="O37" s="21">
        <v>2.9038688638597878E-4</v>
      </c>
      <c r="P37" s="190">
        <v>7744214.2962962966</v>
      </c>
      <c r="Q37" s="21">
        <v>4.5361825765381364E-3</v>
      </c>
    </row>
    <row r="38" spans="1:17" ht="12.4" customHeight="1" x14ac:dyDescent="0.15">
      <c r="A38" s="78" t="s">
        <v>156</v>
      </c>
      <c r="B38" s="190">
        <v>756106332.33898306</v>
      </c>
      <c r="C38" s="21">
        <v>0.51016415340212151</v>
      </c>
      <c r="D38" s="190">
        <v>0</v>
      </c>
      <c r="E38" s="29">
        <v>0</v>
      </c>
      <c r="F38" s="190">
        <v>0</v>
      </c>
      <c r="G38" s="29">
        <v>0</v>
      </c>
      <c r="H38" s="190">
        <v>0</v>
      </c>
      <c r="I38" s="29">
        <v>0</v>
      </c>
      <c r="J38" s="190">
        <v>3583850426</v>
      </c>
      <c r="K38" s="29">
        <v>2.489397459998989</v>
      </c>
      <c r="L38" s="187">
        <v>707352123.82758617</v>
      </c>
      <c r="M38" s="21">
        <v>0.47703294027867721</v>
      </c>
      <c r="N38" s="195">
        <v>525826149.64516127</v>
      </c>
      <c r="O38" s="21">
        <v>0.40844779889140742</v>
      </c>
      <c r="P38" s="190">
        <v>915770834.92592597</v>
      </c>
      <c r="Q38" s="21">
        <v>0.53641383703437617</v>
      </c>
    </row>
    <row r="39" spans="1:17" ht="12.4" customHeight="1" x14ac:dyDescent="0.15">
      <c r="A39" s="78" t="s">
        <v>157</v>
      </c>
      <c r="B39" s="190">
        <v>1274056578.0677967</v>
      </c>
      <c r="C39" s="21">
        <v>0.85963834415416396</v>
      </c>
      <c r="D39" s="190">
        <v>0</v>
      </c>
      <c r="E39" s="29">
        <v>0</v>
      </c>
      <c r="F39" s="190">
        <v>0</v>
      </c>
      <c r="G39" s="29">
        <v>0</v>
      </c>
      <c r="H39" s="190">
        <v>0</v>
      </c>
      <c r="I39" s="29">
        <v>0</v>
      </c>
      <c r="J39" s="190">
        <v>1022702118</v>
      </c>
      <c r="K39" s="29">
        <v>0.71038457308786873</v>
      </c>
      <c r="L39" s="187">
        <v>1278390275.6551723</v>
      </c>
      <c r="M39" s="21">
        <v>0.86213676537726747</v>
      </c>
      <c r="N39" s="195">
        <v>1062025621</v>
      </c>
      <c r="O39" s="21">
        <v>0.82495331880404854</v>
      </c>
      <c r="P39" s="190">
        <v>1526808953.2222223</v>
      </c>
      <c r="Q39" s="21">
        <v>0.89433012909023069</v>
      </c>
    </row>
    <row r="40" spans="1:17" ht="12.4" customHeight="1" x14ac:dyDescent="0.15">
      <c r="A40" s="78" t="s">
        <v>158</v>
      </c>
      <c r="B40" s="190">
        <v>767128862.89830506</v>
      </c>
      <c r="C40" s="21">
        <v>0.51760133482837678</v>
      </c>
      <c r="D40" s="190">
        <v>0</v>
      </c>
      <c r="E40" s="29">
        <v>0</v>
      </c>
      <c r="F40" s="190">
        <v>0</v>
      </c>
      <c r="G40" s="29">
        <v>0</v>
      </c>
      <c r="H40" s="190">
        <v>0</v>
      </c>
      <c r="I40" s="29">
        <v>0</v>
      </c>
      <c r="J40" s="190">
        <v>4439615392</v>
      </c>
      <c r="K40" s="29">
        <v>3.0838249275242537</v>
      </c>
      <c r="L40" s="187">
        <v>703810129.63793099</v>
      </c>
      <c r="M40" s="21">
        <v>0.47464424609677769</v>
      </c>
      <c r="N40" s="195">
        <v>626224533.35483873</v>
      </c>
      <c r="O40" s="21">
        <v>0.48643459902705194</v>
      </c>
      <c r="P40" s="190">
        <v>792889888.33333337</v>
      </c>
      <c r="Q40" s="21">
        <v>0.46443617892793465</v>
      </c>
    </row>
    <row r="41" spans="1:17" ht="12.4" customHeight="1" x14ac:dyDescent="0.15">
      <c r="A41" s="78" t="s">
        <v>159</v>
      </c>
      <c r="B41" s="190">
        <v>0</v>
      </c>
      <c r="C41" s="21">
        <v>0</v>
      </c>
      <c r="D41" s="190">
        <v>0</v>
      </c>
      <c r="E41" s="29">
        <v>0</v>
      </c>
      <c r="F41" s="190">
        <v>0</v>
      </c>
      <c r="G41" s="29">
        <v>0</v>
      </c>
      <c r="H41" s="190">
        <v>0</v>
      </c>
      <c r="I41" s="29">
        <v>0</v>
      </c>
      <c r="J41" s="190">
        <v>0</v>
      </c>
      <c r="K41" s="29">
        <v>0</v>
      </c>
      <c r="L41" s="187">
        <v>0</v>
      </c>
      <c r="M41" s="21">
        <v>0</v>
      </c>
      <c r="N41" s="195">
        <v>0</v>
      </c>
      <c r="O41" s="21">
        <v>0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0</v>
      </c>
      <c r="C42" s="21">
        <v>0</v>
      </c>
      <c r="D42" s="190">
        <v>0</v>
      </c>
      <c r="E42" s="29">
        <v>0</v>
      </c>
      <c r="F42" s="190">
        <v>0</v>
      </c>
      <c r="G42" s="29">
        <v>0</v>
      </c>
      <c r="H42" s="190">
        <v>0</v>
      </c>
      <c r="I42" s="29">
        <v>0</v>
      </c>
      <c r="J42" s="190">
        <v>0</v>
      </c>
      <c r="K42" s="29">
        <v>0</v>
      </c>
      <c r="L42" s="187">
        <v>0</v>
      </c>
      <c r="M42" s="21">
        <v>0</v>
      </c>
      <c r="N42" s="195">
        <v>0</v>
      </c>
      <c r="O42" s="21">
        <v>0</v>
      </c>
      <c r="P42" s="190">
        <v>0</v>
      </c>
      <c r="Q42" s="21">
        <v>0</v>
      </c>
    </row>
    <row r="43" spans="1:17" ht="12.4" customHeight="1" x14ac:dyDescent="0.15">
      <c r="A43" s="78" t="s">
        <v>161</v>
      </c>
      <c r="B43" s="190">
        <v>409072633.18644071</v>
      </c>
      <c r="C43" s="21">
        <v>0.27601169923276586</v>
      </c>
      <c r="D43" s="190">
        <v>0</v>
      </c>
      <c r="E43" s="29">
        <v>0</v>
      </c>
      <c r="F43" s="190">
        <v>0</v>
      </c>
      <c r="G43" s="29">
        <v>0</v>
      </c>
      <c r="H43" s="190">
        <v>0</v>
      </c>
      <c r="I43" s="29">
        <v>0</v>
      </c>
      <c r="J43" s="190">
        <v>951419853</v>
      </c>
      <c r="K43" s="29">
        <v>0.66087081878980503</v>
      </c>
      <c r="L43" s="187">
        <v>399721819.05172414</v>
      </c>
      <c r="M43" s="21">
        <v>0.26956938165956906</v>
      </c>
      <c r="N43" s="195">
        <v>375656967.93548387</v>
      </c>
      <c r="O43" s="21">
        <v>0.29180036366584367</v>
      </c>
      <c r="P43" s="190">
        <v>427351833.2962963</v>
      </c>
      <c r="Q43" s="21">
        <v>0.25032183589979007</v>
      </c>
    </row>
    <row r="44" spans="1:17" ht="12.4" customHeight="1" x14ac:dyDescent="0.15">
      <c r="A44" s="78" t="s">
        <v>162</v>
      </c>
      <c r="B44" s="190">
        <v>390342643.66101694</v>
      </c>
      <c r="C44" s="21">
        <v>0.26337409941276535</v>
      </c>
      <c r="D44" s="190">
        <v>0</v>
      </c>
      <c r="E44" s="29">
        <v>0</v>
      </c>
      <c r="F44" s="190">
        <v>0</v>
      </c>
      <c r="G44" s="29">
        <v>0</v>
      </c>
      <c r="H44" s="190">
        <v>0</v>
      </c>
      <c r="I44" s="29">
        <v>0</v>
      </c>
      <c r="J44" s="190">
        <v>4963815501</v>
      </c>
      <c r="K44" s="29">
        <v>3.4479423612231432</v>
      </c>
      <c r="L44" s="187">
        <v>311489663.36206895</v>
      </c>
      <c r="M44" s="21">
        <v>0.21006628095774466</v>
      </c>
      <c r="N44" s="195">
        <v>297483122.19354838</v>
      </c>
      <c r="O44" s="21">
        <v>0.23107699483811045</v>
      </c>
      <c r="P44" s="190">
        <v>327571247.66666669</v>
      </c>
      <c r="Q44" s="21">
        <v>0.19187524123022284</v>
      </c>
    </row>
    <row r="45" spans="1:17" ht="12.4" customHeight="1" x14ac:dyDescent="0.15">
      <c r="A45" s="78" t="s">
        <v>163</v>
      </c>
      <c r="B45" s="190">
        <v>60971602.372881353</v>
      </c>
      <c r="C45" s="21">
        <v>4.1139089273208661E-2</v>
      </c>
      <c r="D45" s="190">
        <v>0</v>
      </c>
      <c r="E45" s="29">
        <v>0</v>
      </c>
      <c r="F45" s="190">
        <v>0</v>
      </c>
      <c r="G45" s="29">
        <v>0</v>
      </c>
      <c r="H45" s="190">
        <v>0</v>
      </c>
      <c r="I45" s="29">
        <v>0</v>
      </c>
      <c r="J45" s="190">
        <v>103661020</v>
      </c>
      <c r="K45" s="29">
        <v>7.200453401090251E-2</v>
      </c>
      <c r="L45" s="187">
        <v>60235577.931034483</v>
      </c>
      <c r="M45" s="21">
        <v>4.0622419700022908E-2</v>
      </c>
      <c r="N45" s="195">
        <v>51956590.741935484</v>
      </c>
      <c r="O45" s="21">
        <v>4.0358500886207321E-2</v>
      </c>
      <c r="P45" s="190">
        <v>69741081.740740746</v>
      </c>
      <c r="Q45" s="21">
        <v>4.0850920152425266E-2</v>
      </c>
    </row>
    <row r="46" spans="1:17" ht="12.4" customHeight="1" x14ac:dyDescent="0.15">
      <c r="A46" s="79" t="s">
        <v>164</v>
      </c>
      <c r="B46" s="190">
        <v>2363202989.1525426</v>
      </c>
      <c r="C46" s="21">
        <v>1.5945131004905497</v>
      </c>
      <c r="D46" s="190">
        <v>0</v>
      </c>
      <c r="E46" s="29">
        <v>0</v>
      </c>
      <c r="F46" s="190">
        <v>0</v>
      </c>
      <c r="G46" s="29">
        <v>0</v>
      </c>
      <c r="H46" s="190">
        <v>0</v>
      </c>
      <c r="I46" s="29">
        <v>0</v>
      </c>
      <c r="J46" s="190">
        <v>108002615</v>
      </c>
      <c r="K46" s="29">
        <v>7.5020272471116992E-2</v>
      </c>
      <c r="L46" s="187">
        <v>2402085754.2241378</v>
      </c>
      <c r="M46" s="21">
        <v>1.6199485256912383</v>
      </c>
      <c r="N46" s="195">
        <v>2002182417.4193549</v>
      </c>
      <c r="O46" s="21">
        <v>1.5552421687774043</v>
      </c>
      <c r="P46" s="190">
        <v>2861234029.814815</v>
      </c>
      <c r="Q46" s="21">
        <v>1.6759711775604227</v>
      </c>
    </row>
    <row r="47" spans="1:17" ht="12.4" customHeight="1" x14ac:dyDescent="0.15">
      <c r="A47" s="78" t="s">
        <v>165</v>
      </c>
      <c r="B47" s="190">
        <v>14116673.593220338</v>
      </c>
      <c r="C47" s="21">
        <v>9.5248783464897194E-3</v>
      </c>
      <c r="D47" s="190">
        <v>0</v>
      </c>
      <c r="E47" s="29">
        <v>0</v>
      </c>
      <c r="F47" s="190">
        <v>0</v>
      </c>
      <c r="G47" s="29">
        <v>0</v>
      </c>
      <c r="H47" s="190">
        <v>0</v>
      </c>
      <c r="I47" s="29">
        <v>0</v>
      </c>
      <c r="J47" s="190">
        <v>0</v>
      </c>
      <c r="K47" s="29">
        <v>0</v>
      </c>
      <c r="L47" s="187">
        <v>14360064.517241379</v>
      </c>
      <c r="M47" s="21">
        <v>9.6843192640513921E-3</v>
      </c>
      <c r="N47" s="195">
        <v>16074555.967741935</v>
      </c>
      <c r="O47" s="21">
        <v>1.2486288495944048E-2</v>
      </c>
      <c r="P47" s="190">
        <v>12391574.333333334</v>
      </c>
      <c r="Q47" s="21">
        <v>7.2583791506940524E-3</v>
      </c>
    </row>
    <row r="48" spans="1:17" ht="12.4" customHeight="1" x14ac:dyDescent="0.15">
      <c r="A48" s="78" t="s">
        <v>166</v>
      </c>
      <c r="B48" s="190">
        <v>18308474.830508474</v>
      </c>
      <c r="C48" s="21">
        <v>1.2353193145594346E-2</v>
      </c>
      <c r="D48" s="190">
        <v>0</v>
      </c>
      <c r="E48" s="29">
        <v>0</v>
      </c>
      <c r="F48" s="190">
        <v>0</v>
      </c>
      <c r="G48" s="29">
        <v>0</v>
      </c>
      <c r="H48" s="190">
        <v>0</v>
      </c>
      <c r="I48" s="29">
        <v>0</v>
      </c>
      <c r="J48" s="190">
        <v>50266422</v>
      </c>
      <c r="K48" s="29">
        <v>3.4915827497215224E-2</v>
      </c>
      <c r="L48" s="187">
        <v>17757475.741379309</v>
      </c>
      <c r="M48" s="21">
        <v>1.1975507783874554E-2</v>
      </c>
      <c r="N48" s="195">
        <v>14765894.806451613</v>
      </c>
      <c r="O48" s="21">
        <v>1.1469755234552598E-2</v>
      </c>
      <c r="P48" s="190">
        <v>21192253.851851851</v>
      </c>
      <c r="Q48" s="21">
        <v>1.2413387466087954E-2</v>
      </c>
    </row>
    <row r="49" spans="1:17" ht="12.4" customHeight="1" x14ac:dyDescent="0.15">
      <c r="A49" s="78" t="s">
        <v>167</v>
      </c>
      <c r="B49" s="190">
        <v>3956991470.1016951</v>
      </c>
      <c r="C49" s="21">
        <v>2.6698826831922395</v>
      </c>
      <c r="D49" s="190">
        <v>0</v>
      </c>
      <c r="E49" s="29">
        <v>0</v>
      </c>
      <c r="F49" s="190">
        <v>0</v>
      </c>
      <c r="G49" s="29">
        <v>0</v>
      </c>
      <c r="H49" s="190">
        <v>0</v>
      </c>
      <c r="I49" s="29">
        <v>0</v>
      </c>
      <c r="J49" s="190">
        <v>635417195</v>
      </c>
      <c r="K49" s="29">
        <v>0.44137052701671053</v>
      </c>
      <c r="L49" s="187">
        <v>4014259992.0862069</v>
      </c>
      <c r="M49" s="21">
        <v>2.7071866791124517</v>
      </c>
      <c r="N49" s="195">
        <v>3471179789</v>
      </c>
      <c r="O49" s="21">
        <v>2.6963203433875411</v>
      </c>
      <c r="P49" s="190">
        <v>4637796521.5555553</v>
      </c>
      <c r="Q49" s="21">
        <v>2.7165947337835101</v>
      </c>
    </row>
    <row r="50" spans="1:17" ht="12.4" customHeight="1" x14ac:dyDescent="0.15">
      <c r="A50" s="78" t="s">
        <v>168</v>
      </c>
      <c r="B50" s="190">
        <v>761649.15254237293</v>
      </c>
      <c r="C50" s="21">
        <v>5.1390403502402917E-4</v>
      </c>
      <c r="D50" s="190">
        <v>0</v>
      </c>
      <c r="E50" s="29">
        <v>0</v>
      </c>
      <c r="F50" s="190">
        <v>0</v>
      </c>
      <c r="G50" s="29">
        <v>0</v>
      </c>
      <c r="H50" s="190">
        <v>0</v>
      </c>
      <c r="I50" s="29">
        <v>0</v>
      </c>
      <c r="J50" s="190">
        <v>0</v>
      </c>
      <c r="K50" s="29">
        <v>0</v>
      </c>
      <c r="L50" s="187">
        <v>774781.03448275861</v>
      </c>
      <c r="M50" s="21">
        <v>5.2250648934441151E-4</v>
      </c>
      <c r="N50" s="195">
        <v>0</v>
      </c>
      <c r="O50" s="21">
        <v>0</v>
      </c>
      <c r="P50" s="190">
        <v>1664344.4444444445</v>
      </c>
      <c r="Q50" s="21">
        <v>9.7489170384368687E-4</v>
      </c>
    </row>
    <row r="51" spans="1:17" ht="12.4" customHeight="1" x14ac:dyDescent="0.15">
      <c r="A51" s="78" t="s">
        <v>169</v>
      </c>
      <c r="B51" s="190">
        <v>61875955.796610169</v>
      </c>
      <c r="C51" s="21">
        <v>4.1749279505798952E-2</v>
      </c>
      <c r="D51" s="190">
        <v>0</v>
      </c>
      <c r="E51" s="29">
        <v>0</v>
      </c>
      <c r="F51" s="190">
        <v>0</v>
      </c>
      <c r="G51" s="29">
        <v>0</v>
      </c>
      <c r="H51" s="190">
        <v>0</v>
      </c>
      <c r="I51" s="29">
        <v>0</v>
      </c>
      <c r="J51" s="190">
        <v>0</v>
      </c>
      <c r="K51" s="29">
        <v>0</v>
      </c>
      <c r="L51" s="187">
        <v>62942782.620689653</v>
      </c>
      <c r="M51" s="21">
        <v>4.2448138135777844E-2</v>
      </c>
      <c r="N51" s="195">
        <v>61231049</v>
      </c>
      <c r="O51" s="21">
        <v>4.7562653939403704E-2</v>
      </c>
      <c r="P51" s="190">
        <v>64908106.40740741</v>
      </c>
      <c r="Q51" s="21">
        <v>3.8019999201491586E-2</v>
      </c>
    </row>
    <row r="52" spans="1:17" ht="12.4" customHeight="1" x14ac:dyDescent="0.15">
      <c r="A52" s="78" t="s">
        <v>170</v>
      </c>
      <c r="B52" s="190">
        <v>0</v>
      </c>
      <c r="C52" s="21">
        <v>0</v>
      </c>
      <c r="D52" s="190">
        <v>0</v>
      </c>
      <c r="E52" s="29">
        <v>0</v>
      </c>
      <c r="F52" s="190">
        <v>0</v>
      </c>
      <c r="G52" s="29">
        <v>0</v>
      </c>
      <c r="H52" s="190">
        <v>0</v>
      </c>
      <c r="I52" s="29">
        <v>0</v>
      </c>
      <c r="J52" s="190">
        <v>0</v>
      </c>
      <c r="K52" s="29">
        <v>0</v>
      </c>
      <c r="L52" s="187">
        <v>0</v>
      </c>
      <c r="M52" s="21">
        <v>0</v>
      </c>
      <c r="N52" s="195">
        <v>0</v>
      </c>
      <c r="O52" s="21">
        <v>0</v>
      </c>
      <c r="P52" s="190">
        <v>0</v>
      </c>
      <c r="Q52" s="21">
        <v>0</v>
      </c>
    </row>
    <row r="53" spans="1:17" ht="12.4" customHeight="1" x14ac:dyDescent="0.15">
      <c r="A53" s="78" t="s">
        <v>171</v>
      </c>
      <c r="B53" s="190">
        <v>56784604.254237287</v>
      </c>
      <c r="C53" s="21">
        <v>3.8314015260289699E-2</v>
      </c>
      <c r="D53" s="190">
        <v>0</v>
      </c>
      <c r="E53" s="29">
        <v>0</v>
      </c>
      <c r="F53" s="190">
        <v>0</v>
      </c>
      <c r="G53" s="29">
        <v>0</v>
      </c>
      <c r="H53" s="190">
        <v>0</v>
      </c>
      <c r="I53" s="29">
        <v>0</v>
      </c>
      <c r="J53" s="190">
        <v>0</v>
      </c>
      <c r="K53" s="29">
        <v>0</v>
      </c>
      <c r="L53" s="187">
        <v>57763649.155172415</v>
      </c>
      <c r="M53" s="21">
        <v>3.895536956701677E-2</v>
      </c>
      <c r="N53" s="195">
        <v>53073361.290322579</v>
      </c>
      <c r="O53" s="21">
        <v>4.122597861180783E-2</v>
      </c>
      <c r="P53" s="190">
        <v>63148794.481481485</v>
      </c>
      <c r="Q53" s="21">
        <v>3.6989480184359318E-2</v>
      </c>
    </row>
    <row r="54" spans="1:17" ht="12.4" customHeight="1" x14ac:dyDescent="0.15">
      <c r="A54" s="78" t="s">
        <v>172</v>
      </c>
      <c r="B54" s="190">
        <v>789566367.13559318</v>
      </c>
      <c r="C54" s="21">
        <v>0.53274048902413973</v>
      </c>
      <c r="D54" s="190">
        <v>0</v>
      </c>
      <c r="E54" s="29">
        <v>0</v>
      </c>
      <c r="F54" s="190">
        <v>0</v>
      </c>
      <c r="G54" s="29">
        <v>0</v>
      </c>
      <c r="H54" s="190">
        <v>0</v>
      </c>
      <c r="I54" s="29">
        <v>0</v>
      </c>
      <c r="J54" s="190">
        <v>0</v>
      </c>
      <c r="K54" s="29">
        <v>0</v>
      </c>
      <c r="L54" s="187">
        <v>803179580.36206901</v>
      </c>
      <c r="M54" s="21">
        <v>0.54165825461676465</v>
      </c>
      <c r="N54" s="195">
        <v>70517711.419354841</v>
      </c>
      <c r="O54" s="21">
        <v>5.4776286861221518E-2</v>
      </c>
      <c r="P54" s="190">
        <v>1644383948.4074075</v>
      </c>
      <c r="Q54" s="21">
        <v>0.96319981995747139</v>
      </c>
    </row>
    <row r="55" spans="1:17" ht="12.4" customHeight="1" x14ac:dyDescent="0.15">
      <c r="A55" s="78" t="s">
        <v>173</v>
      </c>
      <c r="B55" s="190">
        <v>340472827.83050847</v>
      </c>
      <c r="C55" s="21">
        <v>0.2297256675912939</v>
      </c>
      <c r="D55" s="190">
        <v>0</v>
      </c>
      <c r="E55" s="29">
        <v>0</v>
      </c>
      <c r="F55" s="190">
        <v>0</v>
      </c>
      <c r="G55" s="29">
        <v>0</v>
      </c>
      <c r="H55" s="190">
        <v>0</v>
      </c>
      <c r="I55" s="29">
        <v>0</v>
      </c>
      <c r="J55" s="190">
        <v>408858983</v>
      </c>
      <c r="K55" s="29">
        <v>0.28399971895980292</v>
      </c>
      <c r="L55" s="187">
        <v>339293756.18965518</v>
      </c>
      <c r="M55" s="21">
        <v>0.22881715157301075</v>
      </c>
      <c r="N55" s="195">
        <v>357247605.19354838</v>
      </c>
      <c r="O55" s="21">
        <v>0.27750045922782512</v>
      </c>
      <c r="P55" s="190">
        <v>318680077.7037037</v>
      </c>
      <c r="Q55" s="21">
        <v>0.18666722803121816</v>
      </c>
    </row>
    <row r="56" spans="1:17" ht="12.4" customHeight="1" x14ac:dyDescent="0.15">
      <c r="A56" s="78" t="s">
        <v>174</v>
      </c>
      <c r="B56" s="190">
        <v>717724723.27118647</v>
      </c>
      <c r="C56" s="21">
        <v>0.48426710657312477</v>
      </c>
      <c r="D56" s="190">
        <v>0</v>
      </c>
      <c r="E56" s="29">
        <v>0</v>
      </c>
      <c r="F56" s="190">
        <v>0</v>
      </c>
      <c r="G56" s="29">
        <v>0</v>
      </c>
      <c r="H56" s="190">
        <v>0</v>
      </c>
      <c r="I56" s="29">
        <v>0</v>
      </c>
      <c r="J56" s="190">
        <v>0</v>
      </c>
      <c r="K56" s="29">
        <v>0</v>
      </c>
      <c r="L56" s="187">
        <v>730099287.46551728</v>
      </c>
      <c r="M56" s="21">
        <v>0.49237345596764603</v>
      </c>
      <c r="N56" s="195">
        <v>686372133.74193549</v>
      </c>
      <c r="O56" s="21">
        <v>0.53315565883605542</v>
      </c>
      <c r="P56" s="190">
        <v>780304538.03703701</v>
      </c>
      <c r="Q56" s="21">
        <v>0.45706429528042347</v>
      </c>
    </row>
    <row r="57" spans="1:17" ht="12.4" customHeight="1" x14ac:dyDescent="0.15">
      <c r="A57" s="78" t="s">
        <v>175</v>
      </c>
      <c r="B57" s="190">
        <v>4097594155.1694913</v>
      </c>
      <c r="C57" s="21">
        <v>2.7647508872076489</v>
      </c>
      <c r="D57" s="190">
        <v>0</v>
      </c>
      <c r="E57" s="29">
        <v>0</v>
      </c>
      <c r="F57" s="190">
        <v>0</v>
      </c>
      <c r="G57" s="29">
        <v>0</v>
      </c>
      <c r="H57" s="190">
        <v>0</v>
      </c>
      <c r="I57" s="29">
        <v>0</v>
      </c>
      <c r="J57" s="190">
        <v>135812846</v>
      </c>
      <c r="K57" s="29">
        <v>9.4337685360654011E-2</v>
      </c>
      <c r="L57" s="187">
        <v>4165900729.465517</v>
      </c>
      <c r="M57" s="21">
        <v>2.809452049330964</v>
      </c>
      <c r="N57" s="195">
        <v>2156299930.1290321</v>
      </c>
      <c r="O57" s="21">
        <v>1.6749565627446223</v>
      </c>
      <c r="P57" s="190">
        <v>6473220165.7407408</v>
      </c>
      <c r="Q57" s="21">
        <v>3.7916962788557877</v>
      </c>
    </row>
    <row r="58" spans="1:17" ht="6" customHeight="1" x14ac:dyDescent="0.15">
      <c r="A58" s="78"/>
      <c r="B58" s="190"/>
      <c r="C58" s="22"/>
      <c r="D58" s="190"/>
      <c r="E58" s="29"/>
      <c r="F58" s="190"/>
      <c r="G58" s="29"/>
      <c r="H58" s="190"/>
      <c r="I58" s="29"/>
      <c r="J58" s="190"/>
      <c r="K58" s="29"/>
      <c r="L58" s="187"/>
      <c r="M58" s="29"/>
      <c r="N58" s="195"/>
      <c r="O58" s="21"/>
      <c r="P58" s="190"/>
      <c r="Q58" s="22"/>
    </row>
    <row r="59" spans="1:17" ht="12.4" customHeight="1" x14ac:dyDescent="0.15">
      <c r="A59" s="79" t="s">
        <v>176</v>
      </c>
      <c r="B59" s="190">
        <v>148208439831.91525</v>
      </c>
      <c r="C59" s="22">
        <v>100</v>
      </c>
      <c r="D59" s="190">
        <v>0</v>
      </c>
      <c r="E59" s="29">
        <v>0</v>
      </c>
      <c r="F59" s="190">
        <v>0</v>
      </c>
      <c r="G59" s="29">
        <v>0</v>
      </c>
      <c r="H59" s="190">
        <v>0</v>
      </c>
      <c r="I59" s="29">
        <v>0</v>
      </c>
      <c r="J59" s="190">
        <v>143964573098</v>
      </c>
      <c r="K59" s="29">
        <v>100</v>
      </c>
      <c r="L59" s="187">
        <v>148281609948.01724</v>
      </c>
      <c r="M59" s="29">
        <v>100</v>
      </c>
      <c r="N59" s="195">
        <v>128737662700.67741</v>
      </c>
      <c r="O59" s="21">
        <v>100</v>
      </c>
      <c r="P59" s="190">
        <v>170720956787.55554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fitToPage="1"/>
  </sheetPr>
  <dimension ref="A1:AK63"/>
  <sheetViews>
    <sheetView view="pageBreakPreview" zoomScale="130" zoomScaleNormal="100" zoomScaleSheetLayoutView="130" workbookViewId="0">
      <selection activeCell="I5" sqref="I5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24" customWidth="1"/>
    <col min="4" max="4" width="7.77734375" style="182" customWidth="1"/>
    <col min="5" max="5" width="7.77734375" style="24" customWidth="1"/>
    <col min="6" max="6" width="7.77734375" style="182" customWidth="1"/>
    <col min="7" max="7" width="7.77734375" style="24" customWidth="1"/>
    <col min="8" max="8" width="7.77734375" style="182" customWidth="1"/>
    <col min="9" max="9" width="8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9"/>
      <c r="D1" s="177"/>
      <c r="E1" s="19"/>
      <c r="F1" s="177"/>
      <c r="G1" s="19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209</v>
      </c>
      <c r="B2" s="248"/>
      <c r="C2" s="248"/>
      <c r="D2" s="248"/>
      <c r="E2" s="248"/>
      <c r="F2" s="248"/>
      <c r="G2" s="248"/>
      <c r="H2" s="283"/>
      <c r="I2" s="259" t="s">
        <v>211</v>
      </c>
      <c r="J2" s="280"/>
      <c r="K2" s="271"/>
      <c r="L2" s="280"/>
      <c r="M2" s="271"/>
      <c r="N2" s="280"/>
      <c r="O2" s="271"/>
      <c r="P2" s="280"/>
      <c r="Q2" s="271"/>
    </row>
    <row r="3" spans="1:17" ht="12" customHeight="1" x14ac:dyDescent="0.15">
      <c r="A3" s="66"/>
      <c r="B3" s="178"/>
      <c r="C3" s="20"/>
      <c r="D3" s="178"/>
      <c r="E3" s="20"/>
      <c r="F3" s="178"/>
      <c r="G3" s="20"/>
      <c r="H3" s="178"/>
      <c r="I3" s="19"/>
      <c r="J3" s="178"/>
      <c r="K3" s="20"/>
      <c r="L3" s="178"/>
      <c r="M3" s="20"/>
      <c r="N3" s="178"/>
      <c r="O3" s="20"/>
      <c r="P3" s="276" t="s">
        <v>112</v>
      </c>
      <c r="Q3" s="261"/>
    </row>
    <row r="4" spans="1:17" x14ac:dyDescent="0.15">
      <c r="A4" s="249" t="s">
        <v>113</v>
      </c>
      <c r="B4" s="255" t="s">
        <v>212</v>
      </c>
      <c r="C4" s="278"/>
      <c r="D4" s="278"/>
      <c r="E4" s="278"/>
      <c r="F4" s="278"/>
      <c r="G4" s="278"/>
      <c r="H4" s="284"/>
      <c r="I4" s="253" t="s">
        <v>213</v>
      </c>
      <c r="J4" s="285"/>
      <c r="K4" s="253"/>
      <c r="L4" s="285"/>
      <c r="M4" s="253"/>
      <c r="N4" s="285"/>
      <c r="O4" s="253"/>
      <c r="P4" s="285"/>
      <c r="Q4" s="253"/>
    </row>
    <row r="5" spans="1:17" x14ac:dyDescent="0.15">
      <c r="A5" s="250"/>
      <c r="B5" s="252" t="s">
        <v>188</v>
      </c>
      <c r="C5" s="254"/>
      <c r="D5" s="252" t="s">
        <v>637</v>
      </c>
      <c r="E5" s="254"/>
      <c r="F5" s="252" t="s">
        <v>635</v>
      </c>
      <c r="G5" s="254"/>
      <c r="H5" s="184" t="s">
        <v>215</v>
      </c>
      <c r="I5" s="76" t="s">
        <v>217</v>
      </c>
      <c r="J5" s="279" t="s">
        <v>649</v>
      </c>
      <c r="K5" s="264"/>
      <c r="L5" s="279" t="s">
        <v>218</v>
      </c>
      <c r="M5" s="264"/>
      <c r="N5" s="279" t="s">
        <v>219</v>
      </c>
      <c r="O5" s="264"/>
      <c r="P5" s="279" t="s">
        <v>220</v>
      </c>
      <c r="Q5" s="265"/>
    </row>
    <row r="6" spans="1:17" x14ac:dyDescent="0.15">
      <c r="A6" s="251"/>
      <c r="B6" s="179" t="s">
        <v>128</v>
      </c>
      <c r="C6" s="76" t="s">
        <v>129</v>
      </c>
      <c r="D6" s="179" t="s">
        <v>128</v>
      </c>
      <c r="E6" s="76" t="s">
        <v>129</v>
      </c>
      <c r="F6" s="184" t="s">
        <v>128</v>
      </c>
      <c r="G6" s="77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90">
        <v>734524188.73684216</v>
      </c>
      <c r="C7" s="21">
        <v>19.657984951017689</v>
      </c>
      <c r="D7" s="190">
        <v>120350327.02252252</v>
      </c>
      <c r="E7" s="21">
        <v>35.65551192671478</v>
      </c>
      <c r="F7" s="190">
        <v>309906575.86244541</v>
      </c>
      <c r="G7" s="21">
        <v>29.056314099133967</v>
      </c>
      <c r="H7" s="190">
        <v>760362472.11111116</v>
      </c>
      <c r="I7" s="22">
        <v>22.276630291818549</v>
      </c>
      <c r="J7" s="190">
        <v>302554986.31406045</v>
      </c>
      <c r="K7" s="21">
        <v>27.413357821656799</v>
      </c>
      <c r="L7" s="190">
        <v>1547938722.3125</v>
      </c>
      <c r="M7" s="21">
        <v>16.163142524853193</v>
      </c>
      <c r="N7" s="190">
        <v>1087730533.0555556</v>
      </c>
      <c r="O7" s="21">
        <v>17.496797400628878</v>
      </c>
      <c r="P7" s="190">
        <v>2376313462.9749999</v>
      </c>
      <c r="Q7" s="21">
        <v>15.208043635399118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90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357908566.51511759</v>
      </c>
      <c r="C9" s="21">
        <v>9.5786651035874826</v>
      </c>
      <c r="D9" s="190">
        <v>66840079.567567565</v>
      </c>
      <c r="E9" s="21">
        <v>19.802333015330916</v>
      </c>
      <c r="F9" s="190">
        <v>186008739.02401745</v>
      </c>
      <c r="G9" s="21">
        <v>17.43986338858657</v>
      </c>
      <c r="H9" s="190">
        <v>466603379.03703701</v>
      </c>
      <c r="I9" s="22">
        <v>13.670257737552349</v>
      </c>
      <c r="J9" s="190">
        <v>181110872.32457292</v>
      </c>
      <c r="K9" s="21">
        <v>16.409768052119482</v>
      </c>
      <c r="L9" s="190">
        <v>826661715.07142854</v>
      </c>
      <c r="M9" s="21">
        <v>8.6317700616585871</v>
      </c>
      <c r="N9" s="190">
        <v>645703745.40277779</v>
      </c>
      <c r="O9" s="21">
        <v>10.386531655411961</v>
      </c>
      <c r="P9" s="190">
        <v>1152386060.4749999</v>
      </c>
      <c r="Q9" s="21">
        <v>7.3750949803518679</v>
      </c>
    </row>
    <row r="10" spans="1:17" ht="12.4" customHeight="1" x14ac:dyDescent="0.15">
      <c r="A10" s="78" t="s">
        <v>134</v>
      </c>
      <c r="B10" s="190">
        <v>242347813.96528554</v>
      </c>
      <c r="C10" s="21">
        <v>6.4859261994276416</v>
      </c>
      <c r="D10" s="190">
        <v>48972933.797297299</v>
      </c>
      <c r="E10" s="21">
        <v>14.50893461028128</v>
      </c>
      <c r="F10" s="190">
        <v>136665355.46724892</v>
      </c>
      <c r="G10" s="21">
        <v>12.813511568366129</v>
      </c>
      <c r="H10" s="190">
        <v>287675750.13580245</v>
      </c>
      <c r="I10" s="22">
        <v>8.4281465284630439</v>
      </c>
      <c r="J10" s="190">
        <v>127156977.48751643</v>
      </c>
      <c r="K10" s="21">
        <v>11.521210626379462</v>
      </c>
      <c r="L10" s="190">
        <v>499790299.72321427</v>
      </c>
      <c r="M10" s="21">
        <v>5.2186703068563549</v>
      </c>
      <c r="N10" s="190">
        <v>411771076.55555558</v>
      </c>
      <c r="O10" s="21">
        <v>6.6235845027652838</v>
      </c>
      <c r="P10" s="190">
        <v>658224901.42499995</v>
      </c>
      <c r="Q10" s="21">
        <v>4.2125389510882876</v>
      </c>
    </row>
    <row r="11" spans="1:17" ht="12.4" customHeight="1" x14ac:dyDescent="0.15">
      <c r="A11" s="79" t="s">
        <v>135</v>
      </c>
      <c r="B11" s="190">
        <v>230782102.51735723</v>
      </c>
      <c r="C11" s="21">
        <v>6.1763944167069447</v>
      </c>
      <c r="D11" s="190">
        <v>48099432.333333336</v>
      </c>
      <c r="E11" s="21">
        <v>14.250147263068328</v>
      </c>
      <c r="F11" s="190">
        <v>134785074.59825328</v>
      </c>
      <c r="G11" s="21">
        <v>12.637219628215821</v>
      </c>
      <c r="H11" s="190">
        <v>278774825.33333331</v>
      </c>
      <c r="I11" s="22">
        <v>8.1673727286602222</v>
      </c>
      <c r="J11" s="190">
        <v>124823126.14454664</v>
      </c>
      <c r="K11" s="21">
        <v>11.309749223125728</v>
      </c>
      <c r="L11" s="190">
        <v>477275793.1785714</v>
      </c>
      <c r="M11" s="21">
        <v>4.9835801363526047</v>
      </c>
      <c r="N11" s="190">
        <v>400953282.7361111</v>
      </c>
      <c r="O11" s="21">
        <v>6.4495738070749677</v>
      </c>
      <c r="P11" s="190">
        <v>614656311.97500002</v>
      </c>
      <c r="Q11" s="21">
        <v>3.9337066253820394</v>
      </c>
    </row>
    <row r="12" spans="1:17" ht="12.4" customHeight="1" x14ac:dyDescent="0.15">
      <c r="A12" s="79" t="s">
        <v>136</v>
      </c>
      <c r="B12" s="190">
        <v>3234849.2508398658</v>
      </c>
      <c r="C12" s="21">
        <v>8.6573892142582015E-2</v>
      </c>
      <c r="D12" s="190">
        <v>724072.92792792793</v>
      </c>
      <c r="E12" s="21">
        <v>0.21451699846826394</v>
      </c>
      <c r="F12" s="190">
        <v>869228.07860262005</v>
      </c>
      <c r="G12" s="21">
        <v>8.1497348048770568E-2</v>
      </c>
      <c r="H12" s="190">
        <v>5453141.0740740737</v>
      </c>
      <c r="I12" s="22">
        <v>0.15976276064625006</v>
      </c>
      <c r="J12" s="190">
        <v>1314789.8515111695</v>
      </c>
      <c r="K12" s="21">
        <v>0.11912811320301715</v>
      </c>
      <c r="L12" s="190">
        <v>3329944.9017857141</v>
      </c>
      <c r="M12" s="21">
        <v>3.4770351869655623E-2</v>
      </c>
      <c r="N12" s="190">
        <v>435235.27777777775</v>
      </c>
      <c r="O12" s="21">
        <v>7.0010202393530349E-3</v>
      </c>
      <c r="P12" s="190">
        <v>8540422.2249999996</v>
      </c>
      <c r="Q12" s="21">
        <v>5.4657399323036565E-2</v>
      </c>
    </row>
    <row r="13" spans="1:17" ht="12.4" customHeight="1" x14ac:dyDescent="0.15">
      <c r="A13" s="79" t="s">
        <v>137</v>
      </c>
      <c r="B13" s="190">
        <v>1648384.6830907054</v>
      </c>
      <c r="C13" s="21">
        <v>4.4115526473552935E-2</v>
      </c>
      <c r="D13" s="190">
        <v>55017.833333333336</v>
      </c>
      <c r="E13" s="21">
        <v>1.6299822868213392E-2</v>
      </c>
      <c r="F13" s="190">
        <v>416058.41266375547</v>
      </c>
      <c r="G13" s="21">
        <v>3.9008929992214919E-2</v>
      </c>
      <c r="H13" s="190">
        <v>1464698.6296296297</v>
      </c>
      <c r="I13" s="22">
        <v>4.2911836207014352E-2</v>
      </c>
      <c r="J13" s="190">
        <v>422351.24967148487</v>
      </c>
      <c r="K13" s="21">
        <v>3.826764210605331E-2</v>
      </c>
      <c r="L13" s="190">
        <v>3313170</v>
      </c>
      <c r="M13" s="21">
        <v>3.4595193044248206E-2</v>
      </c>
      <c r="N13" s="190">
        <v>2687410.9166666665</v>
      </c>
      <c r="O13" s="21">
        <v>4.3228614911698368E-2</v>
      </c>
      <c r="P13" s="190">
        <v>4439536.3499999996</v>
      </c>
      <c r="Q13" s="21">
        <v>2.8412355349455364E-2</v>
      </c>
    </row>
    <row r="14" spans="1:17" ht="12.4" customHeight="1" x14ac:dyDescent="0.15">
      <c r="A14" s="79" t="s">
        <v>138</v>
      </c>
      <c r="B14" s="190">
        <v>6682477.5139977606</v>
      </c>
      <c r="C14" s="21">
        <v>0.17884236410456164</v>
      </c>
      <c r="D14" s="190">
        <v>94410.702702702707</v>
      </c>
      <c r="E14" s="21">
        <v>2.7970525876475374E-2</v>
      </c>
      <c r="F14" s="190">
        <v>594994.37772925769</v>
      </c>
      <c r="G14" s="21">
        <v>5.5785662109324334E-2</v>
      </c>
      <c r="H14" s="190">
        <v>1983085.0987654321</v>
      </c>
      <c r="I14" s="22">
        <v>5.8099202949559205E-2</v>
      </c>
      <c r="J14" s="190">
        <v>596710.24178712221</v>
      </c>
      <c r="K14" s="21">
        <v>5.4065647944661017E-2</v>
      </c>
      <c r="L14" s="190">
        <v>15871391.642857144</v>
      </c>
      <c r="M14" s="21">
        <v>0.16572462558984616</v>
      </c>
      <c r="N14" s="190">
        <v>7695147.625</v>
      </c>
      <c r="O14" s="21">
        <v>0.12378106053926388</v>
      </c>
      <c r="P14" s="190">
        <v>30588630.875</v>
      </c>
      <c r="Q14" s="21">
        <v>0.1957625710337571</v>
      </c>
    </row>
    <row r="15" spans="1:17" ht="12.4" customHeight="1" x14ac:dyDescent="0.15">
      <c r="A15" s="78" t="s">
        <v>139</v>
      </c>
      <c r="B15" s="190">
        <v>115560752.54983203</v>
      </c>
      <c r="C15" s="21">
        <v>3.092738904159841</v>
      </c>
      <c r="D15" s="190">
        <v>17867145.770270269</v>
      </c>
      <c r="E15" s="21">
        <v>5.293398405049639</v>
      </c>
      <c r="F15" s="190">
        <v>49343383.556768559</v>
      </c>
      <c r="G15" s="21">
        <v>4.6263518202204441</v>
      </c>
      <c r="H15" s="190">
        <v>178927628.90123457</v>
      </c>
      <c r="I15" s="22">
        <v>5.2421112090893045</v>
      </c>
      <c r="J15" s="190">
        <v>53953894.837056503</v>
      </c>
      <c r="K15" s="21">
        <v>4.8885574257400224</v>
      </c>
      <c r="L15" s="190">
        <v>326871415.34821427</v>
      </c>
      <c r="M15" s="21">
        <v>3.4130997548022313</v>
      </c>
      <c r="N15" s="190">
        <v>233932668.84722221</v>
      </c>
      <c r="O15" s="21">
        <v>3.7629471526466758</v>
      </c>
      <c r="P15" s="190">
        <v>494161159.05000001</v>
      </c>
      <c r="Q15" s="21">
        <v>3.1625560292635808</v>
      </c>
    </row>
    <row r="16" spans="1:17" ht="12.4" customHeight="1" x14ac:dyDescent="0.15">
      <c r="A16" s="79" t="s">
        <v>135</v>
      </c>
      <c r="B16" s="190">
        <v>110311175.52295633</v>
      </c>
      <c r="C16" s="21">
        <v>2.9522450881957991</v>
      </c>
      <c r="D16" s="190">
        <v>17495400.702702701</v>
      </c>
      <c r="E16" s="21">
        <v>5.1832635926376023</v>
      </c>
      <c r="F16" s="190">
        <v>48162507.008733623</v>
      </c>
      <c r="G16" s="21">
        <v>4.5156348410904688</v>
      </c>
      <c r="H16" s="190">
        <v>171433814.50617284</v>
      </c>
      <c r="I16" s="22">
        <v>5.0225620613113957</v>
      </c>
      <c r="J16" s="190">
        <v>52337117.13666229</v>
      </c>
      <c r="K16" s="21">
        <v>4.7420673408832643</v>
      </c>
      <c r="L16" s="190">
        <v>309801887.9464286</v>
      </c>
      <c r="M16" s="21">
        <v>3.2348645312432653</v>
      </c>
      <c r="N16" s="190">
        <v>218248372.22222221</v>
      </c>
      <c r="O16" s="21">
        <v>3.510655843283407</v>
      </c>
      <c r="P16" s="190">
        <v>474598216.25</v>
      </c>
      <c r="Q16" s="21">
        <v>3.0373561798435689</v>
      </c>
    </row>
    <row r="17" spans="1:37" ht="12.4" customHeight="1" x14ac:dyDescent="0.15">
      <c r="A17" s="79" t="s">
        <v>136</v>
      </c>
      <c r="B17" s="190">
        <v>451853.26875699888</v>
      </c>
      <c r="C17" s="21">
        <v>1.2092896181633544E-2</v>
      </c>
      <c r="D17" s="190">
        <v>120392.98648648648</v>
      </c>
      <c r="E17" s="21">
        <v>3.566815040526141E-2</v>
      </c>
      <c r="F17" s="190">
        <v>155973.8056768559</v>
      </c>
      <c r="G17" s="21">
        <v>1.462383905979325E-2</v>
      </c>
      <c r="H17" s="190">
        <v>1356973.1358024692</v>
      </c>
      <c r="I17" s="22">
        <v>3.975576119409531E-2</v>
      </c>
      <c r="J17" s="190">
        <v>273427.16162943497</v>
      </c>
      <c r="K17" s="21">
        <v>2.4774196291470447E-2</v>
      </c>
      <c r="L17" s="190">
        <v>1744883.0267857143</v>
      </c>
      <c r="M17" s="21">
        <v>1.8219579783495535E-2</v>
      </c>
      <c r="N17" s="190">
        <v>1201109.5</v>
      </c>
      <c r="O17" s="21">
        <v>1.932056602147187E-2</v>
      </c>
      <c r="P17" s="190">
        <v>2723675.375</v>
      </c>
      <c r="Q17" s="21">
        <v>1.7431106879226499E-2</v>
      </c>
    </row>
    <row r="18" spans="1:37" ht="12.4" customHeight="1" x14ac:dyDescent="0.15">
      <c r="A18" s="79" t="s">
        <v>137</v>
      </c>
      <c r="B18" s="190">
        <v>1344022.8309070549</v>
      </c>
      <c r="C18" s="21">
        <v>3.5969925822634613E-2</v>
      </c>
      <c r="D18" s="190">
        <v>115096.91891891892</v>
      </c>
      <c r="E18" s="21">
        <v>3.4099114366956729E-2</v>
      </c>
      <c r="F18" s="190">
        <v>559279.48253275105</v>
      </c>
      <c r="G18" s="21">
        <v>5.243709420637039E-2</v>
      </c>
      <c r="H18" s="190">
        <v>1819429.5432098766</v>
      </c>
      <c r="I18" s="22">
        <v>5.330452351701017E-2</v>
      </c>
      <c r="J18" s="190">
        <v>563830.89618922467</v>
      </c>
      <c r="K18" s="21">
        <v>5.1086575357566152E-2</v>
      </c>
      <c r="L18" s="190">
        <v>3262536.8571428573</v>
      </c>
      <c r="M18" s="21">
        <v>3.4066495950051456E-2</v>
      </c>
      <c r="N18" s="190">
        <v>4445747.319444444</v>
      </c>
      <c r="O18" s="21">
        <v>7.1512509558960255E-2</v>
      </c>
      <c r="P18" s="190">
        <v>1132758.0249999999</v>
      </c>
      <c r="Q18" s="21">
        <v>7.2494785477423204E-3</v>
      </c>
    </row>
    <row r="19" spans="1:37" ht="12.4" customHeight="1" x14ac:dyDescent="0.15">
      <c r="A19" s="78" t="s">
        <v>138</v>
      </c>
      <c r="B19" s="190">
        <v>3453700.927211646</v>
      </c>
      <c r="C19" s="21">
        <v>9.2430993959773222E-2</v>
      </c>
      <c r="D19" s="190">
        <v>136255.16216216216</v>
      </c>
      <c r="E19" s="21">
        <v>4.0367547639818632E-2</v>
      </c>
      <c r="F19" s="190">
        <v>465623.25982532749</v>
      </c>
      <c r="G19" s="21">
        <v>4.3656045863810486E-2</v>
      </c>
      <c r="H19" s="190">
        <v>4317411.7160493825</v>
      </c>
      <c r="I19" s="22">
        <v>0.12648886306680276</v>
      </c>
      <c r="J19" s="190">
        <v>779519.64257555851</v>
      </c>
      <c r="K19" s="21">
        <v>7.0629313207721922E-2</v>
      </c>
      <c r="L19" s="190">
        <v>12062107.517857144</v>
      </c>
      <c r="M19" s="21">
        <v>0.12594914782541961</v>
      </c>
      <c r="N19" s="190">
        <v>10037439.805555556</v>
      </c>
      <c r="O19" s="21">
        <v>0.16145823378283652</v>
      </c>
      <c r="P19" s="190">
        <v>15706509.4</v>
      </c>
      <c r="Q19" s="21">
        <v>0.10051926399304309</v>
      </c>
    </row>
    <row r="20" spans="1:37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90"/>
      <c r="M20" s="21"/>
      <c r="N20" s="190"/>
      <c r="O20" s="21"/>
      <c r="P20" s="190"/>
      <c r="Q20" s="21"/>
    </row>
    <row r="21" spans="1:37" ht="12.4" customHeight="1" x14ac:dyDescent="0.15">
      <c r="A21" s="79" t="s">
        <v>140</v>
      </c>
      <c r="B21" s="190">
        <v>1986723860.5419934</v>
      </c>
      <c r="C21" s="21">
        <v>53.170458306519429</v>
      </c>
      <c r="D21" s="190">
        <v>94559447.283783779</v>
      </c>
      <c r="E21" s="21">
        <v>28.014593593746952</v>
      </c>
      <c r="F21" s="190">
        <v>411899046.71397382</v>
      </c>
      <c r="G21" s="21">
        <v>38.618954906485406</v>
      </c>
      <c r="H21" s="190">
        <v>1666729594.6666667</v>
      </c>
      <c r="I21" s="22">
        <v>48.830814695173785</v>
      </c>
      <c r="J21" s="190">
        <v>452887066.83311433</v>
      </c>
      <c r="K21" s="21">
        <v>41.034376485236585</v>
      </c>
      <c r="L21" s="190">
        <v>5988272927.4196424</v>
      </c>
      <c r="M21" s="21">
        <v>62.527868453996582</v>
      </c>
      <c r="N21" s="190">
        <v>3600458788.6388888</v>
      </c>
      <c r="O21" s="21">
        <v>57.915537037619202</v>
      </c>
      <c r="P21" s="190">
        <v>10286338377.225</v>
      </c>
      <c r="Q21" s="21">
        <v>65.830996342322265</v>
      </c>
    </row>
    <row r="22" spans="1:37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90"/>
      <c r="M22" s="21"/>
      <c r="N22" s="190"/>
      <c r="O22" s="21"/>
      <c r="P22" s="190"/>
      <c r="Q22" s="21"/>
    </row>
    <row r="23" spans="1:37" ht="12.4" customHeight="1" x14ac:dyDescent="0.15">
      <c r="A23" s="78" t="s">
        <v>141</v>
      </c>
      <c r="B23" s="190">
        <v>657361600.93617022</v>
      </c>
      <c r="C23" s="21">
        <v>17.592891638875404</v>
      </c>
      <c r="D23" s="190">
        <v>55786533.963963963</v>
      </c>
      <c r="E23" s="21">
        <v>16.527561464207356</v>
      </c>
      <c r="F23" s="190">
        <v>158757863.64847162</v>
      </c>
      <c r="G23" s="21">
        <v>14.88486760579406</v>
      </c>
      <c r="H23" s="190">
        <v>519578744</v>
      </c>
      <c r="I23" s="22">
        <v>15.222297275455313</v>
      </c>
      <c r="J23" s="190">
        <v>167124297.44415244</v>
      </c>
      <c r="K23" s="21">
        <v>15.142497640987129</v>
      </c>
      <c r="L23" s="190">
        <v>1214092995.125</v>
      </c>
      <c r="M23" s="21">
        <v>12.677218959491626</v>
      </c>
      <c r="N23" s="190">
        <v>882847677.79166663</v>
      </c>
      <c r="O23" s="21">
        <v>14.201133906339948</v>
      </c>
      <c r="P23" s="190">
        <v>1810334566.325</v>
      </c>
      <c r="Q23" s="21">
        <v>11.585865041926748</v>
      </c>
      <c r="S23" s="80">
        <f>B23-B24-B25-B26-B27-B33-B34-B35-B36-B37-B38-B39-B40-B41-B42-B43-B44-B45-B46-B47-B48-B49-B50-B51-B52-B53-B54-B55-B56-B57</f>
        <v>0</v>
      </c>
      <c r="T23" s="7">
        <f t="shared" ref="T23:AK23" si="0">C23-C24-C25-C26-C27-C33-C34-C35-C36-C37-C38-C39-C40-C41-C42-C43-C44-C45-C46-C47-C48-C49-C50-C51-C52-C53-C54-C55-C56-C57</f>
        <v>0</v>
      </c>
      <c r="U23" s="7">
        <f t="shared" si="0"/>
        <v>8.3819031715393066E-9</v>
      </c>
      <c r="V23" s="7">
        <f t="shared" si="0"/>
        <v>0</v>
      </c>
      <c r="W23" s="7">
        <f t="shared" si="0"/>
        <v>0</v>
      </c>
      <c r="X23" s="7">
        <f t="shared" si="0"/>
        <v>0</v>
      </c>
      <c r="Y23" s="7">
        <f t="shared" si="0"/>
        <v>9.6857547760009766E-8</v>
      </c>
      <c r="Z23" s="7">
        <f t="shared" si="0"/>
        <v>2.2204460492503131E-15</v>
      </c>
      <c r="AA23" s="7">
        <f t="shared" si="0"/>
        <v>0</v>
      </c>
      <c r="AB23" s="7">
        <f t="shared" si="0"/>
        <v>1.7763568394002505E-15</v>
      </c>
      <c r="AC23" s="7">
        <f t="shared" si="0"/>
        <v>0</v>
      </c>
      <c r="AD23" s="7">
        <f t="shared" si="0"/>
        <v>3.3306690738754696E-15</v>
      </c>
      <c r="AE23" s="7">
        <f t="shared" si="0"/>
        <v>-1.1920928955078125E-7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0</v>
      </c>
      <c r="AK23" s="7">
        <f t="shared" si="0"/>
        <v>0</v>
      </c>
    </row>
    <row r="24" spans="1:37" ht="12.4" customHeight="1" x14ac:dyDescent="0.15">
      <c r="A24" s="78" t="s">
        <v>142</v>
      </c>
      <c r="B24" s="190">
        <v>2825480.6416573348</v>
      </c>
      <c r="C24" s="21">
        <v>7.5618007936007078E-2</v>
      </c>
      <c r="D24" s="190">
        <v>165219.57207207207</v>
      </c>
      <c r="E24" s="21">
        <v>4.8948669839842071E-2</v>
      </c>
      <c r="F24" s="190">
        <v>611969.55021834059</v>
      </c>
      <c r="G24" s="21">
        <v>5.7377225445330152E-2</v>
      </c>
      <c r="H24" s="190">
        <v>2938136.5185185187</v>
      </c>
      <c r="I24" s="22">
        <v>8.6079709836552137E-2</v>
      </c>
      <c r="J24" s="190">
        <v>729237.6570302234</v>
      </c>
      <c r="K24" s="21">
        <v>6.6073453532327811E-2</v>
      </c>
      <c r="L24" s="190">
        <v>6838434.9642857146</v>
      </c>
      <c r="M24" s="21">
        <v>7.1405022292849715E-2</v>
      </c>
      <c r="N24" s="190">
        <v>5335477.277777778</v>
      </c>
      <c r="O24" s="21">
        <v>8.5824349071727909E-2</v>
      </c>
      <c r="P24" s="190">
        <v>9543758.8000000007</v>
      </c>
      <c r="Q24" s="21">
        <v>6.1078600335166017E-2</v>
      </c>
    </row>
    <row r="25" spans="1:37" ht="12.4" customHeight="1" x14ac:dyDescent="0.15">
      <c r="A25" s="78" t="s">
        <v>143</v>
      </c>
      <c r="B25" s="190">
        <v>7934651.3437849944</v>
      </c>
      <c r="C25" s="21">
        <v>0.21235414585316043</v>
      </c>
      <c r="D25" s="190">
        <v>306641.63963963964</v>
      </c>
      <c r="E25" s="21">
        <v>9.0846987373390725E-2</v>
      </c>
      <c r="F25" s="190">
        <v>757602.63755458512</v>
      </c>
      <c r="G25" s="21">
        <v>7.103153631980072E-2</v>
      </c>
      <c r="H25" s="190">
        <v>3588808.9012345681</v>
      </c>
      <c r="I25" s="22">
        <v>0.10514270760736268</v>
      </c>
      <c r="J25" s="190">
        <v>927398.1248357424</v>
      </c>
      <c r="K25" s="21">
        <v>8.4028020654949201E-2</v>
      </c>
      <c r="L25" s="190">
        <v>20183518.008928571</v>
      </c>
      <c r="M25" s="21">
        <v>0.21075064117776757</v>
      </c>
      <c r="N25" s="190">
        <v>9432991.1388888881</v>
      </c>
      <c r="O25" s="21">
        <v>0.15173531478925267</v>
      </c>
      <c r="P25" s="190">
        <v>39534466.375</v>
      </c>
      <c r="Q25" s="21">
        <v>0.25301455346741208</v>
      </c>
    </row>
    <row r="26" spans="1:37" ht="12.4" customHeight="1" x14ac:dyDescent="0.15">
      <c r="A26" s="78" t="s">
        <v>144</v>
      </c>
      <c r="B26" s="190">
        <v>7766680.0167973125</v>
      </c>
      <c r="C26" s="21">
        <v>0.20785874887541797</v>
      </c>
      <c r="D26" s="190">
        <v>2308486.0810810812</v>
      </c>
      <c r="E26" s="21">
        <v>0.68392213825258574</v>
      </c>
      <c r="F26" s="190">
        <v>5163853.1703056768</v>
      </c>
      <c r="G26" s="21">
        <v>0.48415410115340074</v>
      </c>
      <c r="H26" s="190">
        <v>12988962.123456791</v>
      </c>
      <c r="I26" s="22">
        <v>0.38054259344929736</v>
      </c>
      <c r="J26" s="190">
        <v>5163777.3902759524</v>
      </c>
      <c r="K26" s="21">
        <v>0.46787025074535132</v>
      </c>
      <c r="L26" s="190">
        <v>17817926.946428571</v>
      </c>
      <c r="M26" s="21">
        <v>0.18604980196005891</v>
      </c>
      <c r="N26" s="190">
        <v>17756673.152777776</v>
      </c>
      <c r="O26" s="21">
        <v>0.28562672759639324</v>
      </c>
      <c r="P26" s="190">
        <v>17928183.774999999</v>
      </c>
      <c r="Q26" s="21">
        <v>0.11473764105696309</v>
      </c>
    </row>
    <row r="27" spans="1:37" ht="12.4" customHeight="1" x14ac:dyDescent="0.15">
      <c r="A27" s="78" t="s">
        <v>145</v>
      </c>
      <c r="B27" s="190">
        <v>137514970.51175812</v>
      </c>
      <c r="C27" s="21">
        <v>3.6802970716438606</v>
      </c>
      <c r="D27" s="190">
        <v>24776553.995495494</v>
      </c>
      <c r="E27" s="21">
        <v>7.3404097715825722</v>
      </c>
      <c r="F27" s="190">
        <v>59411789.368995637</v>
      </c>
      <c r="G27" s="21">
        <v>5.5703484454726526</v>
      </c>
      <c r="H27" s="190">
        <v>179998391.81481481</v>
      </c>
      <c r="I27" s="22">
        <v>5.2734817598869927</v>
      </c>
      <c r="J27" s="190">
        <v>62143054.211563729</v>
      </c>
      <c r="K27" s="21">
        <v>5.6305460438317851</v>
      </c>
      <c r="L27" s="190">
        <v>289033762.10714287</v>
      </c>
      <c r="M27" s="21">
        <v>3.0180095788631189</v>
      </c>
      <c r="N27" s="190">
        <v>294985709.8888889</v>
      </c>
      <c r="O27" s="21">
        <v>4.7450219012496575</v>
      </c>
      <c r="P27" s="190">
        <v>278320256.10000002</v>
      </c>
      <c r="Q27" s="21">
        <v>1.7812071788227666</v>
      </c>
    </row>
    <row r="28" spans="1:37" ht="12.4" customHeight="1" x14ac:dyDescent="0.15">
      <c r="A28" s="78" t="s">
        <v>146</v>
      </c>
      <c r="B28" s="190">
        <v>122175146.86226204</v>
      </c>
      <c r="C28" s="21">
        <v>3.2697591655040594</v>
      </c>
      <c r="D28" s="190">
        <v>22703083.990990993</v>
      </c>
      <c r="E28" s="21">
        <v>6.7261145195101779</v>
      </c>
      <c r="F28" s="190">
        <v>55728319.358078599</v>
      </c>
      <c r="G28" s="21">
        <v>5.2249925545429576</v>
      </c>
      <c r="H28" s="190">
        <v>173937186.48148149</v>
      </c>
      <c r="I28" s="22">
        <v>5.0959043079664905</v>
      </c>
      <c r="J28" s="190">
        <v>58676172.164257556</v>
      </c>
      <c r="K28" s="21">
        <v>5.3164250331483611</v>
      </c>
      <c r="L28" s="190">
        <v>255866680.5357143</v>
      </c>
      <c r="M28" s="21">
        <v>2.6716882039629786</v>
      </c>
      <c r="N28" s="190">
        <v>248027088.94444445</v>
      </c>
      <c r="O28" s="21">
        <v>3.9896643453944995</v>
      </c>
      <c r="P28" s="190">
        <v>269977945.39999998</v>
      </c>
      <c r="Q28" s="21">
        <v>1.7278176630360642</v>
      </c>
    </row>
    <row r="29" spans="1:37" ht="12.4" customHeight="1" x14ac:dyDescent="0.15">
      <c r="A29" s="78" t="s">
        <v>147</v>
      </c>
      <c r="B29" s="190">
        <v>941634.16349384096</v>
      </c>
      <c r="C29" s="21">
        <v>2.5200844981237043E-2</v>
      </c>
      <c r="D29" s="190">
        <v>0</v>
      </c>
      <c r="E29" s="21">
        <v>0</v>
      </c>
      <c r="F29" s="190">
        <v>1169.2729257641922</v>
      </c>
      <c r="G29" s="21">
        <v>1.0962904321752018E-4</v>
      </c>
      <c r="H29" s="190">
        <v>671194.23456790124</v>
      </c>
      <c r="I29" s="22">
        <v>1.9664234317030255E-2</v>
      </c>
      <c r="J29" s="190">
        <v>72144.888304862019</v>
      </c>
      <c r="K29" s="21">
        <v>6.5367742313514636E-3</v>
      </c>
      <c r="L29" s="190">
        <v>125580.10714285714</v>
      </c>
      <c r="M29" s="21">
        <v>1.3112723008854106E-3</v>
      </c>
      <c r="N29" s="190">
        <v>195346.83333333334</v>
      </c>
      <c r="O29" s="21">
        <v>3.1422708674788838E-3</v>
      </c>
      <c r="P29" s="190">
        <v>0</v>
      </c>
      <c r="Q29" s="21">
        <v>0</v>
      </c>
    </row>
    <row r="30" spans="1:37" ht="12.4" customHeight="1" x14ac:dyDescent="0.15">
      <c r="A30" s="78" t="s">
        <v>148</v>
      </c>
      <c r="B30" s="190">
        <v>835580.02127659577</v>
      </c>
      <c r="C30" s="21">
        <v>2.2362530377486638E-2</v>
      </c>
      <c r="D30" s="190">
        <v>118686.13513513513</v>
      </c>
      <c r="E30" s="21">
        <v>3.5162471191744628E-2</v>
      </c>
      <c r="F30" s="190">
        <v>161845.90829694323</v>
      </c>
      <c r="G30" s="21">
        <v>1.517439742621958E-2</v>
      </c>
      <c r="H30" s="190">
        <v>244798.53086419753</v>
      </c>
      <c r="I30" s="22">
        <v>7.1719562288513044E-3</v>
      </c>
      <c r="J30" s="190">
        <v>158084.66360052562</v>
      </c>
      <c r="K30" s="21">
        <v>1.4323450762431073E-2</v>
      </c>
      <c r="L30" s="190">
        <v>3002003.6607142859</v>
      </c>
      <c r="M30" s="21">
        <v>3.1346081294334589E-2</v>
      </c>
      <c r="N30" s="190">
        <v>1320994.3333333333</v>
      </c>
      <c r="O30" s="21">
        <v>2.1248985401544893E-2</v>
      </c>
      <c r="P30" s="190">
        <v>6027820.4500000002</v>
      </c>
      <c r="Q30" s="21">
        <v>3.8577131282665121E-2</v>
      </c>
    </row>
    <row r="31" spans="1:37" ht="12.4" customHeight="1" x14ac:dyDescent="0.15">
      <c r="A31" s="78" t="s">
        <v>149</v>
      </c>
      <c r="B31" s="190">
        <v>553008.91377379617</v>
      </c>
      <c r="C31" s="21">
        <v>1.4800112877751246E-2</v>
      </c>
      <c r="D31" s="190">
        <v>135787.12612612612</v>
      </c>
      <c r="E31" s="21">
        <v>4.0228885245807089E-2</v>
      </c>
      <c r="F31" s="190">
        <v>375662.60262008733</v>
      </c>
      <c r="G31" s="21">
        <v>3.5221487464894195E-2</v>
      </c>
      <c r="H31" s="190">
        <v>511012.86419753084</v>
      </c>
      <c r="I31" s="22">
        <v>1.4971339417219672E-2</v>
      </c>
      <c r="J31" s="190">
        <v>320092.32063074899</v>
      </c>
      <c r="K31" s="21">
        <v>2.9002349055013518E-2</v>
      </c>
      <c r="L31" s="190">
        <v>1946088.8482142857</v>
      </c>
      <c r="M31" s="21">
        <v>2.032051460843599E-2</v>
      </c>
      <c r="N31" s="190">
        <v>3026124.3194444445</v>
      </c>
      <c r="O31" s="21">
        <v>4.8677022955032845E-2</v>
      </c>
      <c r="P31" s="190">
        <v>2025</v>
      </c>
      <c r="Q31" s="21">
        <v>1.2959691068335797E-5</v>
      </c>
    </row>
    <row r="32" spans="1:37" ht="12.4" customHeight="1" x14ac:dyDescent="0.15">
      <c r="A32" s="78" t="s">
        <v>150</v>
      </c>
      <c r="B32" s="190">
        <v>13009600.550951848</v>
      </c>
      <c r="C32" s="21">
        <v>0.34817441790332615</v>
      </c>
      <c r="D32" s="190">
        <v>1818996.7432432433</v>
      </c>
      <c r="E32" s="21">
        <v>0.53890389563484387</v>
      </c>
      <c r="F32" s="190">
        <v>3144792.2270742357</v>
      </c>
      <c r="G32" s="21">
        <v>0.29485037699536276</v>
      </c>
      <c r="H32" s="190">
        <v>4634199.7037037034</v>
      </c>
      <c r="I32" s="22">
        <v>0.13576992195740151</v>
      </c>
      <c r="J32" s="190">
        <v>2916560.1747700395</v>
      </c>
      <c r="K32" s="21">
        <v>0.26425843663462834</v>
      </c>
      <c r="L32" s="190">
        <v>28093408.955357142</v>
      </c>
      <c r="M32" s="21">
        <v>0.29334350669648457</v>
      </c>
      <c r="N32" s="190">
        <v>42416155.458333336</v>
      </c>
      <c r="O32" s="21">
        <v>0.68228927663110117</v>
      </c>
      <c r="P32" s="190">
        <v>2312465.25</v>
      </c>
      <c r="Q32" s="21">
        <v>1.4799424812968844E-2</v>
      </c>
    </row>
    <row r="33" spans="1:17" ht="12.4" customHeight="1" x14ac:dyDescent="0.15">
      <c r="A33" s="78" t="s">
        <v>151</v>
      </c>
      <c r="B33" s="190">
        <v>23673.56215005599</v>
      </c>
      <c r="C33" s="21">
        <v>6.3357277489130075E-4</v>
      </c>
      <c r="D33" s="190">
        <v>0</v>
      </c>
      <c r="E33" s="21">
        <v>0</v>
      </c>
      <c r="F33" s="190">
        <v>46158.277292576422</v>
      </c>
      <c r="G33" s="21">
        <v>4.3277216675883679E-3</v>
      </c>
      <c r="H33" s="190">
        <v>0</v>
      </c>
      <c r="I33" s="22">
        <v>0</v>
      </c>
      <c r="J33" s="190">
        <v>27779.883048620235</v>
      </c>
      <c r="K33" s="21">
        <v>2.517029659742924E-3</v>
      </c>
      <c r="L33" s="190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13550.313549832026</v>
      </c>
      <c r="C34" s="21">
        <v>3.626454566489465E-4</v>
      </c>
      <c r="D34" s="190">
        <v>0</v>
      </c>
      <c r="E34" s="21">
        <v>0</v>
      </c>
      <c r="F34" s="190">
        <v>8515.283842794759</v>
      </c>
      <c r="G34" s="21">
        <v>7.9837854776384489E-4</v>
      </c>
      <c r="H34" s="190">
        <v>0</v>
      </c>
      <c r="I34" s="22">
        <v>0</v>
      </c>
      <c r="J34" s="190">
        <v>5124.8357424441529</v>
      </c>
      <c r="K34" s="21">
        <v>4.643418959851692E-4</v>
      </c>
      <c r="L34" s="190">
        <v>73218.125</v>
      </c>
      <c r="M34" s="21">
        <v>7.6452315115520665E-4</v>
      </c>
      <c r="N34" s="190">
        <v>50710.611111111109</v>
      </c>
      <c r="O34" s="21">
        <v>8.1571056590711108E-4</v>
      </c>
      <c r="P34" s="190">
        <v>113731.65</v>
      </c>
      <c r="Q34" s="21">
        <v>7.2786520923066324E-4</v>
      </c>
    </row>
    <row r="35" spans="1:17" ht="12.4" customHeight="1" x14ac:dyDescent="0.15">
      <c r="A35" s="78" t="s">
        <v>153</v>
      </c>
      <c r="B35" s="190">
        <v>326180.80403135496</v>
      </c>
      <c r="C35" s="21">
        <v>8.7295387072085558E-3</v>
      </c>
      <c r="D35" s="190">
        <v>3378.3783783783783</v>
      </c>
      <c r="E35" s="21">
        <v>1.0008930888960774E-3</v>
      </c>
      <c r="F35" s="190">
        <v>8537.1179039301314</v>
      </c>
      <c r="G35" s="21">
        <v>8.0042567224529091E-4</v>
      </c>
      <c r="H35" s="190">
        <v>1936910.4320987654</v>
      </c>
      <c r="I35" s="22">
        <v>5.6746406071873499E-2</v>
      </c>
      <c r="J35" s="190">
        <v>212286.13009198423</v>
      </c>
      <c r="K35" s="21">
        <v>1.9234439715184768E-2</v>
      </c>
      <c r="L35" s="190">
        <v>538424.69642857148</v>
      </c>
      <c r="M35" s="21">
        <v>5.6220798548632179E-3</v>
      </c>
      <c r="N35" s="190">
        <v>236666.66666666666</v>
      </c>
      <c r="O35" s="21">
        <v>3.8069251458047824E-3</v>
      </c>
      <c r="P35" s="190">
        <v>1081589.1499999999</v>
      </c>
      <c r="Q35" s="21">
        <v>6.9220055540068666E-3</v>
      </c>
    </row>
    <row r="36" spans="1:17" ht="12.4" customHeight="1" x14ac:dyDescent="0.15">
      <c r="A36" s="78" t="s">
        <v>154</v>
      </c>
      <c r="B36" s="190">
        <v>490699.30795072787</v>
      </c>
      <c r="C36" s="21">
        <v>1.3132528185026365E-2</v>
      </c>
      <c r="D36" s="190">
        <v>50832.815315315318</v>
      </c>
      <c r="E36" s="21">
        <v>1.5059951207316015E-2</v>
      </c>
      <c r="F36" s="190">
        <v>343691.21834061138</v>
      </c>
      <c r="G36" s="21">
        <v>3.2223904786232681E-2</v>
      </c>
      <c r="H36" s="190">
        <v>192793.82716049382</v>
      </c>
      <c r="I36" s="22">
        <v>5.648354525276322E-3</v>
      </c>
      <c r="J36" s="190">
        <v>242196.7976346912</v>
      </c>
      <c r="K36" s="21">
        <v>2.1944531662510036E-2</v>
      </c>
      <c r="L36" s="190">
        <v>910104.41071428568</v>
      </c>
      <c r="M36" s="21">
        <v>9.5030553153271548E-3</v>
      </c>
      <c r="N36" s="190">
        <v>1227828.8055555555</v>
      </c>
      <c r="O36" s="21">
        <v>1.9750362061744627E-2</v>
      </c>
      <c r="P36" s="190">
        <v>338200.5</v>
      </c>
      <c r="Q36" s="21">
        <v>2.1644316045218276E-3</v>
      </c>
    </row>
    <row r="37" spans="1:17" ht="12.4" customHeight="1" x14ac:dyDescent="0.15">
      <c r="A37" s="78" t="s">
        <v>155</v>
      </c>
      <c r="B37" s="190">
        <v>4350096.0291153416</v>
      </c>
      <c r="C37" s="21">
        <v>0.11642111122696916</v>
      </c>
      <c r="D37" s="190">
        <v>22782.162162162163</v>
      </c>
      <c r="E37" s="21">
        <v>6.7495425628324758E-3</v>
      </c>
      <c r="F37" s="190">
        <v>628598.36681222706</v>
      </c>
      <c r="G37" s="21">
        <v>5.8936315040974345E-2</v>
      </c>
      <c r="H37" s="190">
        <v>415451.97530864197</v>
      </c>
      <c r="I37" s="22">
        <v>1.2171655489862127E-2</v>
      </c>
      <c r="J37" s="190">
        <v>429181.73718791065</v>
      </c>
      <c r="K37" s="21">
        <v>3.888652662904634E-2</v>
      </c>
      <c r="L37" s="190">
        <v>3099455.5535714286</v>
      </c>
      <c r="M37" s="21">
        <v>3.2363646661013698E-2</v>
      </c>
      <c r="N37" s="190">
        <v>1241851.888888889</v>
      </c>
      <c r="O37" s="21">
        <v>1.9975931759899767E-2</v>
      </c>
      <c r="P37" s="190">
        <v>6443142.1500000004</v>
      </c>
      <c r="Q37" s="21">
        <v>4.1235126801665641E-2</v>
      </c>
    </row>
    <row r="38" spans="1:17" ht="12.4" customHeight="1" x14ac:dyDescent="0.15">
      <c r="A38" s="78" t="s">
        <v>156</v>
      </c>
      <c r="B38" s="190">
        <v>24937332.668533035</v>
      </c>
      <c r="C38" s="21">
        <v>0.66739491746292157</v>
      </c>
      <c r="D38" s="190">
        <v>741788.89639639645</v>
      </c>
      <c r="E38" s="21">
        <v>0.21976560842760845</v>
      </c>
      <c r="F38" s="190">
        <v>4981029.0414847163</v>
      </c>
      <c r="G38" s="21">
        <v>0.46701282140759698</v>
      </c>
      <c r="H38" s="190">
        <v>20418668.432098765</v>
      </c>
      <c r="I38" s="22">
        <v>0.59821354208893973</v>
      </c>
      <c r="J38" s="190">
        <v>5387517.1865965836</v>
      </c>
      <c r="K38" s="21">
        <v>0.48814246364193659</v>
      </c>
      <c r="L38" s="190">
        <v>57914470.383928575</v>
      </c>
      <c r="M38" s="21">
        <v>0.60472667656274948</v>
      </c>
      <c r="N38" s="190">
        <v>28119801.958333332</v>
      </c>
      <c r="O38" s="21">
        <v>0.45232386409956227</v>
      </c>
      <c r="P38" s="190">
        <v>111544873.55</v>
      </c>
      <c r="Q38" s="21">
        <v>0.71387017356275606</v>
      </c>
    </row>
    <row r="39" spans="1:17" ht="12.4" customHeight="1" x14ac:dyDescent="0.15">
      <c r="A39" s="78" t="s">
        <v>157</v>
      </c>
      <c r="B39" s="190">
        <v>43732342.71556551</v>
      </c>
      <c r="C39" s="21">
        <v>1.170403573031052</v>
      </c>
      <c r="D39" s="190">
        <v>4344646.8018018017</v>
      </c>
      <c r="E39" s="21">
        <v>1.287163979454889</v>
      </c>
      <c r="F39" s="190">
        <v>10746372.120087337</v>
      </c>
      <c r="G39" s="21">
        <v>1.0075615945820671</v>
      </c>
      <c r="H39" s="190">
        <v>29673605.333333332</v>
      </c>
      <c r="I39" s="22">
        <v>0.86935896980908112</v>
      </c>
      <c r="J39" s="190">
        <v>10893445.536136663</v>
      </c>
      <c r="K39" s="21">
        <v>0.98701371288213491</v>
      </c>
      <c r="L39" s="190">
        <v>107746266.41964285</v>
      </c>
      <c r="M39" s="21">
        <v>1.1250563317259732</v>
      </c>
      <c r="N39" s="190">
        <v>77970094.194444448</v>
      </c>
      <c r="O39" s="21">
        <v>1.2541956853926677</v>
      </c>
      <c r="P39" s="190">
        <v>161343376.42500001</v>
      </c>
      <c r="Q39" s="21">
        <v>1.032572994760599</v>
      </c>
    </row>
    <row r="40" spans="1:17" ht="12.4" customHeight="1" x14ac:dyDescent="0.15">
      <c r="A40" s="78" t="s">
        <v>158</v>
      </c>
      <c r="B40" s="190">
        <v>39944651.111982085</v>
      </c>
      <c r="C40" s="21">
        <v>1.0690340256640896</v>
      </c>
      <c r="D40" s="190">
        <v>2540233.4369369368</v>
      </c>
      <c r="E40" s="21">
        <v>0.75258061899902118</v>
      </c>
      <c r="F40" s="190">
        <v>9971331.5698689949</v>
      </c>
      <c r="G40" s="21">
        <v>0.93489510919356289</v>
      </c>
      <c r="H40" s="190">
        <v>33452001.617283951</v>
      </c>
      <c r="I40" s="22">
        <v>0.98005609151191186</v>
      </c>
      <c r="J40" s="190">
        <v>10302777.678055191</v>
      </c>
      <c r="K40" s="21">
        <v>0.93349554236839216</v>
      </c>
      <c r="L40" s="190">
        <v>127299800.17857143</v>
      </c>
      <c r="M40" s="21">
        <v>1.3292288538384389</v>
      </c>
      <c r="N40" s="190">
        <v>67357909.375</v>
      </c>
      <c r="O40" s="21">
        <v>1.0834923336698332</v>
      </c>
      <c r="P40" s="190">
        <v>235195203.625</v>
      </c>
      <c r="Q40" s="21">
        <v>1.505213422091028</v>
      </c>
    </row>
    <row r="41" spans="1:17" ht="12.4" customHeight="1" x14ac:dyDescent="0.15">
      <c r="A41" s="78" t="s">
        <v>159</v>
      </c>
      <c r="B41" s="190">
        <v>269657.72788353864</v>
      </c>
      <c r="C41" s="21">
        <v>7.2168182313726197E-3</v>
      </c>
      <c r="D41" s="190">
        <v>0</v>
      </c>
      <c r="E41" s="21">
        <v>0</v>
      </c>
      <c r="F41" s="190">
        <v>1299.2117903930132</v>
      </c>
      <c r="G41" s="21">
        <v>1.2181189043150016E-4</v>
      </c>
      <c r="H41" s="190">
        <v>246913.58024691357</v>
      </c>
      <c r="I41" s="22">
        <v>7.2339216399228004E-3</v>
      </c>
      <c r="J41" s="190">
        <v>27063.126149802891</v>
      </c>
      <c r="K41" s="21">
        <v>2.4520870402944873E-3</v>
      </c>
      <c r="L41" s="190">
        <v>62678.571428571428</v>
      </c>
      <c r="M41" s="21">
        <v>6.5447208513572455E-4</v>
      </c>
      <c r="N41" s="190">
        <v>97500</v>
      </c>
      <c r="O41" s="21">
        <v>1.5683459227435195E-3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5254113.627099664</v>
      </c>
      <c r="C42" s="21">
        <v>0.14061522846522098</v>
      </c>
      <c r="D42" s="190">
        <v>451621.6216216216</v>
      </c>
      <c r="E42" s="21">
        <v>0.1337993881236276</v>
      </c>
      <c r="F42" s="190">
        <v>3917548.8165938864</v>
      </c>
      <c r="G42" s="21">
        <v>0.3673027221086354</v>
      </c>
      <c r="H42" s="190">
        <v>15251711.370370371</v>
      </c>
      <c r="I42" s="22">
        <v>0.44683522395831443</v>
      </c>
      <c r="J42" s="190">
        <v>4112859.367936925</v>
      </c>
      <c r="K42" s="21">
        <v>0.37265056146314285</v>
      </c>
      <c r="L42" s="190">
        <v>13946763.303571429</v>
      </c>
      <c r="M42" s="21">
        <v>0.14562819560405607</v>
      </c>
      <c r="N42" s="190">
        <v>15823953.194444444</v>
      </c>
      <c r="O42" s="21">
        <v>0.25453776896606395</v>
      </c>
      <c r="P42" s="190">
        <v>10567821.5</v>
      </c>
      <c r="Q42" s="21">
        <v>6.7632445385341744E-2</v>
      </c>
    </row>
    <row r="43" spans="1:17" ht="12.4" customHeight="1" x14ac:dyDescent="0.15">
      <c r="A43" s="78" t="s">
        <v>161</v>
      </c>
      <c r="B43" s="190">
        <v>19967917.249720044</v>
      </c>
      <c r="C43" s="21">
        <v>0.53439903384692278</v>
      </c>
      <c r="D43" s="190">
        <v>2952806.2432432431</v>
      </c>
      <c r="E43" s="21">
        <v>0.87481123506656</v>
      </c>
      <c r="F43" s="190">
        <v>7769717.493449782</v>
      </c>
      <c r="G43" s="21">
        <v>0.72847551337993499</v>
      </c>
      <c r="H43" s="190">
        <v>22357442.296296295</v>
      </c>
      <c r="I43" s="22">
        <v>0.65501454184403751</v>
      </c>
      <c r="J43" s="190">
        <v>7917222.6333771357</v>
      </c>
      <c r="K43" s="21">
        <v>0.71734946313922665</v>
      </c>
      <c r="L43" s="190">
        <v>44861360.348214284</v>
      </c>
      <c r="M43" s="21">
        <v>0.46842975804865283</v>
      </c>
      <c r="N43" s="190">
        <v>32461417.416666668</v>
      </c>
      <c r="O43" s="21">
        <v>0.52216135027594501</v>
      </c>
      <c r="P43" s="190">
        <v>67181257.625</v>
      </c>
      <c r="Q43" s="21">
        <v>0.42994979970482905</v>
      </c>
    </row>
    <row r="44" spans="1:17" ht="12.4" customHeight="1" x14ac:dyDescent="0.15">
      <c r="A44" s="78" t="s">
        <v>162</v>
      </c>
      <c r="B44" s="190">
        <v>18675199.073908176</v>
      </c>
      <c r="C44" s="21">
        <v>0.49980216850785469</v>
      </c>
      <c r="D44" s="190">
        <v>3010002.9324324327</v>
      </c>
      <c r="E44" s="21">
        <v>0.89175657525805041</v>
      </c>
      <c r="F44" s="190">
        <v>8703770.2336244546</v>
      </c>
      <c r="G44" s="21">
        <v>0.81605071157682141</v>
      </c>
      <c r="H44" s="190">
        <v>39590630.950617284</v>
      </c>
      <c r="I44" s="22">
        <v>1.1599018639860645</v>
      </c>
      <c r="J44" s="190">
        <v>10330339.717477003</v>
      </c>
      <c r="K44" s="21">
        <v>0.93599283404475675</v>
      </c>
      <c r="L44" s="190">
        <v>49722964.348214284</v>
      </c>
      <c r="M44" s="21">
        <v>0.5191932651686284</v>
      </c>
      <c r="N44" s="190">
        <v>42682988.402777776</v>
      </c>
      <c r="O44" s="21">
        <v>0.68658144443082514</v>
      </c>
      <c r="P44" s="190">
        <v>62394921.049999997</v>
      </c>
      <c r="Q44" s="21">
        <v>0.39931797582281592</v>
      </c>
    </row>
    <row r="45" spans="1:17" ht="12.4" customHeight="1" x14ac:dyDescent="0.15">
      <c r="A45" s="78" t="s">
        <v>163</v>
      </c>
      <c r="B45" s="190">
        <v>5847743.7088465849</v>
      </c>
      <c r="C45" s="21">
        <v>0.15650248091026367</v>
      </c>
      <c r="D45" s="190">
        <v>1001564.5045045045</v>
      </c>
      <c r="E45" s="21">
        <v>0.29672786123008604</v>
      </c>
      <c r="F45" s="190">
        <v>1907859.517467249</v>
      </c>
      <c r="G45" s="21">
        <v>0.1788776673817854</v>
      </c>
      <c r="H45" s="190">
        <v>5385323.5185185187</v>
      </c>
      <c r="I45" s="22">
        <v>0.15777588377131507</v>
      </c>
      <c r="J45" s="190">
        <v>2013611.2798948751</v>
      </c>
      <c r="K45" s="21">
        <v>0.18244566781716681</v>
      </c>
      <c r="L45" s="190">
        <v>24205360.160714287</v>
      </c>
      <c r="M45" s="21">
        <v>0.2527455903154579</v>
      </c>
      <c r="N45" s="190">
        <v>10422353.763888888</v>
      </c>
      <c r="O45" s="21">
        <v>0.1676498054460073</v>
      </c>
      <c r="P45" s="190">
        <v>49014771.674999997</v>
      </c>
      <c r="Q45" s="21">
        <v>0.31368706108297084</v>
      </c>
    </row>
    <row r="46" spans="1:17" ht="12.4" customHeight="1" x14ac:dyDescent="0.15">
      <c r="A46" s="79" t="s">
        <v>164</v>
      </c>
      <c r="B46" s="190">
        <v>30229407.519596864</v>
      </c>
      <c r="C46" s="21">
        <v>0.80902609772503731</v>
      </c>
      <c r="D46" s="190">
        <v>1248624.3783783785</v>
      </c>
      <c r="E46" s="21">
        <v>0.36992289524003957</v>
      </c>
      <c r="F46" s="190">
        <v>4251944.8646288207</v>
      </c>
      <c r="G46" s="21">
        <v>0.39865512751717636</v>
      </c>
      <c r="H46" s="190">
        <v>7422399.3086419757</v>
      </c>
      <c r="I46" s="22">
        <v>0.21745687266467956</v>
      </c>
      <c r="J46" s="190">
        <v>3713271.6215505912</v>
      </c>
      <c r="K46" s="21">
        <v>0.33644543390504861</v>
      </c>
      <c r="L46" s="190">
        <v>19394701.133928571</v>
      </c>
      <c r="M46" s="21">
        <v>0.20251403633491749</v>
      </c>
      <c r="N46" s="190">
        <v>13350062.625</v>
      </c>
      <c r="O46" s="21">
        <v>0.21474375678245539</v>
      </c>
      <c r="P46" s="190">
        <v>30275050.449999999</v>
      </c>
      <c r="Q46" s="21">
        <v>0.19375570415322502</v>
      </c>
    </row>
    <row r="47" spans="1:17" ht="12.4" customHeight="1" x14ac:dyDescent="0.15">
      <c r="A47" s="78" t="s">
        <v>165</v>
      </c>
      <c r="B47" s="190">
        <v>7557098.3964165738</v>
      </c>
      <c r="C47" s="21">
        <v>0.20224974048246155</v>
      </c>
      <c r="D47" s="190">
        <v>721092.34234234237</v>
      </c>
      <c r="E47" s="21">
        <v>0.21363395720427505</v>
      </c>
      <c r="F47" s="190">
        <v>1235173.9868995633</v>
      </c>
      <c r="G47" s="21">
        <v>0.11580781476015917</v>
      </c>
      <c r="H47" s="190">
        <v>7038794.0370370373</v>
      </c>
      <c r="I47" s="22">
        <v>0.20621824223910129</v>
      </c>
      <c r="J47" s="190">
        <v>1702936.2720105124</v>
      </c>
      <c r="K47" s="21">
        <v>0.15429658569118404</v>
      </c>
      <c r="L47" s="190">
        <v>9921063.7946428563</v>
      </c>
      <c r="M47" s="21">
        <v>0.10359296902361524</v>
      </c>
      <c r="N47" s="190">
        <v>5913307.027777778</v>
      </c>
      <c r="O47" s="21">
        <v>9.5119086840470546E-2</v>
      </c>
      <c r="P47" s="190">
        <v>17135025.975000001</v>
      </c>
      <c r="Q47" s="21">
        <v>0.10966155214020218</v>
      </c>
    </row>
    <row r="48" spans="1:17" ht="12.4" customHeight="1" x14ac:dyDescent="0.15">
      <c r="A48" s="78" t="s">
        <v>166</v>
      </c>
      <c r="B48" s="190">
        <v>990765.2866741321</v>
      </c>
      <c r="C48" s="21">
        <v>2.6515735484388032E-2</v>
      </c>
      <c r="D48" s="190">
        <v>115998.23423423423</v>
      </c>
      <c r="E48" s="21">
        <v>3.4366141966881252E-2</v>
      </c>
      <c r="F48" s="190">
        <v>431584.31659388647</v>
      </c>
      <c r="G48" s="21">
        <v>4.0464612370078049E-2</v>
      </c>
      <c r="H48" s="190">
        <v>978830.37037037034</v>
      </c>
      <c r="I48" s="22">
        <v>2.8677167902045282E-2</v>
      </c>
      <c r="J48" s="190">
        <v>397769.36268068332</v>
      </c>
      <c r="K48" s="21">
        <v>3.6040370719056983E-2</v>
      </c>
      <c r="L48" s="190">
        <v>3171139.9464285714</v>
      </c>
      <c r="M48" s="21">
        <v>3.3112155010767134E-2</v>
      </c>
      <c r="N48" s="190">
        <v>1908073.125</v>
      </c>
      <c r="O48" s="21">
        <v>3.0692499547592161E-2</v>
      </c>
      <c r="P48" s="190">
        <v>5444660.2249999996</v>
      </c>
      <c r="Q48" s="21">
        <v>3.4844994808916382E-2</v>
      </c>
    </row>
    <row r="49" spans="1:17" ht="12.4" customHeight="1" x14ac:dyDescent="0.15">
      <c r="A49" s="78" t="s">
        <v>167</v>
      </c>
      <c r="B49" s="190">
        <v>89033248.740201563</v>
      </c>
      <c r="C49" s="21">
        <v>2.3827864224389024</v>
      </c>
      <c r="D49" s="190">
        <v>3634676.7792792791</v>
      </c>
      <c r="E49" s="21">
        <v>1.0768251691504982</v>
      </c>
      <c r="F49" s="190">
        <v>12424205.218340611</v>
      </c>
      <c r="G49" s="21">
        <v>1.1648723756556802</v>
      </c>
      <c r="H49" s="190">
        <v>53224582.308641978</v>
      </c>
      <c r="I49" s="22">
        <v>1.5593409538402669</v>
      </c>
      <c r="J49" s="190">
        <v>14202858.609724047</v>
      </c>
      <c r="K49" s="21">
        <v>1.2868670581241395</v>
      </c>
      <c r="L49" s="190">
        <v>213940408.88392857</v>
      </c>
      <c r="M49" s="21">
        <v>2.2339058198960218</v>
      </c>
      <c r="N49" s="190">
        <v>106333968.7638889</v>
      </c>
      <c r="O49" s="21">
        <v>1.7104456036921221</v>
      </c>
      <c r="P49" s="190">
        <v>407632001.10000002</v>
      </c>
      <c r="Q49" s="21">
        <v>2.608782619172108</v>
      </c>
    </row>
    <row r="50" spans="1:17" ht="12.4" customHeight="1" x14ac:dyDescent="0.15">
      <c r="A50" s="78" t="s">
        <v>168</v>
      </c>
      <c r="B50" s="190">
        <v>1676287.5386338185</v>
      </c>
      <c r="C50" s="21">
        <v>4.4862287332851816E-2</v>
      </c>
      <c r="D50" s="190">
        <v>221834.74324324325</v>
      </c>
      <c r="E50" s="21">
        <v>6.5721726971202585E-2</v>
      </c>
      <c r="F50" s="190">
        <v>419206.94323144102</v>
      </c>
      <c r="G50" s="21">
        <v>3.9304130869675498E-2</v>
      </c>
      <c r="H50" s="190">
        <v>1146401.4691358025</v>
      </c>
      <c r="I50" s="22">
        <v>3.3586562502264133E-2</v>
      </c>
      <c r="J50" s="190">
        <v>439031.02759526938</v>
      </c>
      <c r="K50" s="21">
        <v>3.9778933412737777E-2</v>
      </c>
      <c r="L50" s="190">
        <v>9943277.5535714291</v>
      </c>
      <c r="M50" s="21">
        <v>0.10382491887175836</v>
      </c>
      <c r="N50" s="190">
        <v>15467320.638888888</v>
      </c>
      <c r="O50" s="21">
        <v>0.24880112061300591</v>
      </c>
      <c r="P50" s="190">
        <v>0</v>
      </c>
      <c r="Q50" s="21">
        <v>0</v>
      </c>
    </row>
    <row r="51" spans="1:17" ht="12.4" customHeight="1" x14ac:dyDescent="0.15">
      <c r="A51" s="78" t="s">
        <v>169</v>
      </c>
      <c r="B51" s="190">
        <v>1427663.8006718925</v>
      </c>
      <c r="C51" s="21">
        <v>3.8208399313552931E-2</v>
      </c>
      <c r="D51" s="190">
        <v>2252.2522522522522</v>
      </c>
      <c r="E51" s="21">
        <v>6.6726205926405163E-4</v>
      </c>
      <c r="F51" s="190">
        <v>115371.13537117904</v>
      </c>
      <c r="G51" s="21">
        <v>1.0817001665710415E-2</v>
      </c>
      <c r="H51" s="190">
        <v>799764.11111111112</v>
      </c>
      <c r="I51" s="22">
        <v>2.3430995186311178E-2</v>
      </c>
      <c r="J51" s="190">
        <v>155217.96714848882</v>
      </c>
      <c r="K51" s="21">
        <v>1.406371028826753E-2</v>
      </c>
      <c r="L51" s="190">
        <v>2202736.875</v>
      </c>
      <c r="M51" s="21">
        <v>2.300036141106826E-2</v>
      </c>
      <c r="N51" s="190">
        <v>678679.88888888888</v>
      </c>
      <c r="O51" s="21">
        <v>1.0916972682942705E-2</v>
      </c>
      <c r="P51" s="190">
        <v>4946039.45</v>
      </c>
      <c r="Q51" s="21">
        <v>3.1653897917926672E-2</v>
      </c>
    </row>
    <row r="52" spans="1:17" ht="12.4" customHeight="1" x14ac:dyDescent="0.15">
      <c r="A52" s="78" t="s">
        <v>170</v>
      </c>
      <c r="B52" s="190">
        <v>241052.14893617021</v>
      </c>
      <c r="C52" s="21">
        <v>6.4512504677982857E-3</v>
      </c>
      <c r="D52" s="190">
        <v>210445.76576576577</v>
      </c>
      <c r="E52" s="21">
        <v>6.234757891254971E-2</v>
      </c>
      <c r="F52" s="190">
        <v>169267.51965065501</v>
      </c>
      <c r="G52" s="21">
        <v>1.5870235099282908E-2</v>
      </c>
      <c r="H52" s="190">
        <v>298765.43209876545</v>
      </c>
      <c r="I52" s="22">
        <v>8.7530451843065901E-3</v>
      </c>
      <c r="J52" s="190">
        <v>195063.71090670172</v>
      </c>
      <c r="K52" s="21">
        <v>1.7673981745436954E-2</v>
      </c>
      <c r="L52" s="190">
        <v>596572.1875</v>
      </c>
      <c r="M52" s="21">
        <v>6.2292396681703438E-3</v>
      </c>
      <c r="N52" s="190">
        <v>928001.1805555555</v>
      </c>
      <c r="O52" s="21">
        <v>1.4927455054620288E-2</v>
      </c>
      <c r="P52" s="190">
        <v>0</v>
      </c>
      <c r="Q52" s="21">
        <v>0</v>
      </c>
    </row>
    <row r="53" spans="1:17" ht="12.4" customHeight="1" x14ac:dyDescent="0.15">
      <c r="A53" s="78" t="s">
        <v>171</v>
      </c>
      <c r="B53" s="190">
        <v>4578342.9529675255</v>
      </c>
      <c r="C53" s="21">
        <v>0.12252965695358216</v>
      </c>
      <c r="D53" s="190">
        <v>753427.52702702698</v>
      </c>
      <c r="E53" s="21">
        <v>0.22321371981648247</v>
      </c>
      <c r="F53" s="190">
        <v>2259043.9454148472</v>
      </c>
      <c r="G53" s="21">
        <v>0.21180412277168095</v>
      </c>
      <c r="H53" s="190">
        <v>6115902.9753086418</v>
      </c>
      <c r="I53" s="22">
        <v>0.17917994966705139</v>
      </c>
      <c r="J53" s="190">
        <v>2230343.2049934296</v>
      </c>
      <c r="K53" s="21">
        <v>0.2020829241271187</v>
      </c>
      <c r="L53" s="190">
        <v>13237489.991071429</v>
      </c>
      <c r="M53" s="21">
        <v>0.13822216235883447</v>
      </c>
      <c r="N53" s="190">
        <v>7904446.194444444</v>
      </c>
      <c r="O53" s="21">
        <v>0.12714775344207663</v>
      </c>
      <c r="P53" s="190">
        <v>22836968.824999999</v>
      </c>
      <c r="Q53" s="21">
        <v>0.14615311649837806</v>
      </c>
    </row>
    <row r="54" spans="1:17" ht="12.4" customHeight="1" x14ac:dyDescent="0.15">
      <c r="A54" s="78" t="s">
        <v>172</v>
      </c>
      <c r="B54" s="190">
        <v>2544737.1298992164</v>
      </c>
      <c r="C54" s="21">
        <v>6.8104502167425529E-2</v>
      </c>
      <c r="D54" s="190">
        <v>306940.03603603604</v>
      </c>
      <c r="E54" s="21">
        <v>9.0935391589098497E-2</v>
      </c>
      <c r="F54" s="190">
        <v>1695687.4432314411</v>
      </c>
      <c r="G54" s="21">
        <v>0.15898477412870138</v>
      </c>
      <c r="H54" s="190">
        <v>8956910.0987654328</v>
      </c>
      <c r="I54" s="22">
        <v>0.26241402245072448</v>
      </c>
      <c r="J54" s="190">
        <v>2063436.6031537452</v>
      </c>
      <c r="K54" s="21">
        <v>0.18696015105776792</v>
      </c>
      <c r="L54" s="190">
        <v>6269419.6607142854</v>
      </c>
      <c r="M54" s="21">
        <v>6.5463523887339267E-2</v>
      </c>
      <c r="N54" s="190">
        <v>8946662.875</v>
      </c>
      <c r="O54" s="21">
        <v>0.14391243325299555</v>
      </c>
      <c r="P54" s="190">
        <v>1450381.875</v>
      </c>
      <c r="Q54" s="21">
        <v>9.2822227314141373E-3</v>
      </c>
    </row>
    <row r="55" spans="1:17" ht="12.4" customHeight="1" x14ac:dyDescent="0.15">
      <c r="A55" s="78" t="s">
        <v>173</v>
      </c>
      <c r="B55" s="190">
        <v>5421458.9596864497</v>
      </c>
      <c r="C55" s="21">
        <v>0.14509387202803042</v>
      </c>
      <c r="D55" s="190">
        <v>110773.3063063063</v>
      </c>
      <c r="E55" s="21">
        <v>3.281818206798047E-2</v>
      </c>
      <c r="F55" s="190">
        <v>477353.50436681224</v>
      </c>
      <c r="G55" s="21">
        <v>4.4755853665269713E-2</v>
      </c>
      <c r="H55" s="190">
        <v>1334115.4197530865</v>
      </c>
      <c r="I55" s="22">
        <v>3.9086089940681502E-2</v>
      </c>
      <c r="J55" s="190">
        <v>461607.00131406047</v>
      </c>
      <c r="K55" s="21">
        <v>4.1824456619164528E-2</v>
      </c>
      <c r="L55" s="190">
        <v>4972650.4375</v>
      </c>
      <c r="M55" s="21">
        <v>5.192302291366812E-2</v>
      </c>
      <c r="N55" s="190">
        <v>1769839.611111111</v>
      </c>
      <c r="O55" s="21">
        <v>2.8468930646113715E-2</v>
      </c>
      <c r="P55" s="190">
        <v>10737709.925000001</v>
      </c>
      <c r="Q55" s="21">
        <v>6.8719705387359581E-2</v>
      </c>
    </row>
    <row r="56" spans="1:17" ht="12.4" customHeight="1" x14ac:dyDescent="0.15">
      <c r="A56" s="78" t="s">
        <v>174</v>
      </c>
      <c r="B56" s="190">
        <v>8932003.4277715571</v>
      </c>
      <c r="C56" s="21">
        <v>0.23904616302360951</v>
      </c>
      <c r="D56" s="190">
        <v>282918.40090090089</v>
      </c>
      <c r="E56" s="21">
        <v>8.3818637366239457E-2</v>
      </c>
      <c r="F56" s="190">
        <v>431148.01091703057</v>
      </c>
      <c r="G56" s="21">
        <v>4.042370509099022E-2</v>
      </c>
      <c r="H56" s="190">
        <v>139393.35802469135</v>
      </c>
      <c r="I56" s="22">
        <v>4.0838605477591019E-3</v>
      </c>
      <c r="J56" s="190">
        <v>356852.21550591325</v>
      </c>
      <c r="K56" s="21">
        <v>3.2333023468864797E-2</v>
      </c>
      <c r="L56" s="190">
        <v>14712369.125</v>
      </c>
      <c r="M56" s="21">
        <v>0.15362243712746768</v>
      </c>
      <c r="N56" s="190">
        <v>5799906.875</v>
      </c>
      <c r="O56" s="21">
        <v>9.3294977432803669E-2</v>
      </c>
      <c r="P56" s="190">
        <v>30754801.175000001</v>
      </c>
      <c r="Q56" s="21">
        <v>0.19682603560300782</v>
      </c>
    </row>
    <row r="57" spans="1:17" ht="12.4" customHeight="1" x14ac:dyDescent="0.15">
      <c r="A57" s="78" t="s">
        <v>175</v>
      </c>
      <c r="B57" s="190">
        <v>184854594.62038073</v>
      </c>
      <c r="C57" s="21">
        <v>4.9472418946788768</v>
      </c>
      <c r="D57" s="190">
        <v>5500991.1171171172</v>
      </c>
      <c r="E57" s="21">
        <v>1.6297475813955655</v>
      </c>
      <c r="F57" s="190">
        <v>19868233.764192142</v>
      </c>
      <c r="G57" s="21">
        <v>1.8628118465728327</v>
      </c>
      <c r="H57" s="190">
        <v>63687132.41975309</v>
      </c>
      <c r="I57" s="22">
        <v>1.8658662878533177</v>
      </c>
      <c r="J57" s="190">
        <v>20341036.554533508</v>
      </c>
      <c r="K57" s="21">
        <v>1.8430240411044061</v>
      </c>
      <c r="L57" s="190">
        <v>151476657.00892857</v>
      </c>
      <c r="M57" s="21">
        <v>1.5816768203627514</v>
      </c>
      <c r="N57" s="190">
        <v>108643481.25</v>
      </c>
      <c r="O57" s="21">
        <v>1.7475954959087132</v>
      </c>
      <c r="P57" s="190">
        <v>228576373.375</v>
      </c>
      <c r="Q57" s="21">
        <v>1.4628539182521363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3736518216.730123</v>
      </c>
      <c r="C59" s="22">
        <v>100</v>
      </c>
      <c r="D59" s="190">
        <v>337536387.83783782</v>
      </c>
      <c r="E59" s="22">
        <v>100</v>
      </c>
      <c r="F59" s="190">
        <v>1066572225.2489083</v>
      </c>
      <c r="G59" s="22">
        <v>100</v>
      </c>
      <c r="H59" s="190">
        <v>3413274189.814815</v>
      </c>
      <c r="I59" s="22">
        <v>100</v>
      </c>
      <c r="J59" s="190">
        <v>1103677222.9159002</v>
      </c>
      <c r="K59" s="22">
        <v>100</v>
      </c>
      <c r="L59" s="190">
        <v>9576966359.9285717</v>
      </c>
      <c r="M59" s="22">
        <v>100</v>
      </c>
      <c r="N59" s="190">
        <v>6216740744.8888893</v>
      </c>
      <c r="O59" s="22">
        <v>100</v>
      </c>
      <c r="P59" s="190">
        <v>15625372467</v>
      </c>
      <c r="Q59" s="22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I61" s="24"/>
      <c r="K61" s="24"/>
      <c r="M61" s="24"/>
      <c r="O61" s="24"/>
      <c r="Q61" s="24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O63"/>
  <sheetViews>
    <sheetView view="pageBreakPreview" topLeftCell="B1" zoomScale="130" zoomScaleNormal="100" zoomScaleSheetLayoutView="130" workbookViewId="0">
      <selection activeCell="N5" sqref="N5:O5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9" width="8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0"/>
      <c r="P1" s="177"/>
      <c r="Q1" s="115"/>
    </row>
    <row r="2" spans="1:17" ht="18.75" customHeight="1" x14ac:dyDescent="0.15">
      <c r="A2" s="248" t="s">
        <v>209</v>
      </c>
      <c r="B2" s="248"/>
      <c r="C2" s="248"/>
      <c r="D2" s="248"/>
      <c r="E2" s="248"/>
      <c r="F2" s="248"/>
      <c r="G2" s="248"/>
      <c r="H2" s="248"/>
      <c r="I2" s="259" t="s">
        <v>221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111"/>
      <c r="D3" s="178"/>
      <c r="E3" s="111"/>
      <c r="F3" s="178"/>
      <c r="G3" s="111"/>
      <c r="H3" s="178"/>
      <c r="I3" s="110"/>
      <c r="J3" s="178"/>
      <c r="K3" s="111"/>
      <c r="L3" s="178"/>
      <c r="M3" s="111"/>
      <c r="N3" s="178"/>
      <c r="O3" s="111"/>
      <c r="P3" s="260" t="s">
        <v>112</v>
      </c>
      <c r="Q3" s="261"/>
    </row>
    <row r="4" spans="1:17" x14ac:dyDescent="0.15">
      <c r="A4" s="249" t="s">
        <v>113</v>
      </c>
      <c r="B4" s="252" t="s">
        <v>222</v>
      </c>
      <c r="C4" s="253"/>
      <c r="D4" s="253"/>
      <c r="E4" s="254"/>
      <c r="F4" s="253" t="s">
        <v>223</v>
      </c>
      <c r="G4" s="253"/>
      <c r="H4" s="253"/>
      <c r="I4" s="253" t="s">
        <v>224</v>
      </c>
      <c r="J4" s="253"/>
      <c r="K4" s="253"/>
      <c r="L4" s="253"/>
      <c r="M4" s="253"/>
      <c r="N4" s="253"/>
      <c r="O4" s="253"/>
      <c r="P4" s="253"/>
      <c r="Q4" s="253"/>
    </row>
    <row r="5" spans="1:17" x14ac:dyDescent="0.15">
      <c r="A5" s="250"/>
      <c r="B5" s="252" t="s">
        <v>225</v>
      </c>
      <c r="C5" s="254"/>
      <c r="D5" s="252" t="s">
        <v>226</v>
      </c>
      <c r="E5" s="254"/>
      <c r="F5" s="252" t="s">
        <v>227</v>
      </c>
      <c r="G5" s="254"/>
      <c r="H5" s="184" t="s">
        <v>650</v>
      </c>
      <c r="I5" s="112" t="s">
        <v>638</v>
      </c>
      <c r="J5" s="252" t="s">
        <v>639</v>
      </c>
      <c r="K5" s="264"/>
      <c r="L5" s="252" t="s">
        <v>228</v>
      </c>
      <c r="M5" s="264"/>
      <c r="N5" s="252" t="s">
        <v>651</v>
      </c>
      <c r="O5" s="265"/>
      <c r="P5" s="252" t="s">
        <v>218</v>
      </c>
      <c r="Q5" s="253"/>
    </row>
    <row r="6" spans="1:17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4" t="s">
        <v>128</v>
      </c>
      <c r="I6" s="116" t="s">
        <v>129</v>
      </c>
      <c r="J6" s="186" t="s">
        <v>130</v>
      </c>
      <c r="K6" s="117" t="s">
        <v>129</v>
      </c>
      <c r="L6" s="185" t="s">
        <v>128</v>
      </c>
      <c r="M6" s="117" t="s">
        <v>129</v>
      </c>
      <c r="N6" s="184" t="s">
        <v>128</v>
      </c>
      <c r="O6" s="117" t="s">
        <v>129</v>
      </c>
      <c r="P6" s="184" t="s">
        <v>128</v>
      </c>
      <c r="Q6" s="113" t="s">
        <v>131</v>
      </c>
    </row>
    <row r="7" spans="1:17" ht="12.4" customHeight="1" x14ac:dyDescent="0.15">
      <c r="A7" s="78" t="s">
        <v>132</v>
      </c>
      <c r="B7" s="190">
        <v>8475718194.7222223</v>
      </c>
      <c r="C7" s="21">
        <v>17.353759618332894</v>
      </c>
      <c r="D7" s="190">
        <v>49876845776.5</v>
      </c>
      <c r="E7" s="21">
        <v>18.301500762291887</v>
      </c>
      <c r="F7" s="190">
        <v>272009155.84964001</v>
      </c>
      <c r="G7" s="21">
        <v>17.038609013899148</v>
      </c>
      <c r="H7" s="190">
        <v>96779926.183526009</v>
      </c>
      <c r="I7" s="22">
        <v>29.127693922846653</v>
      </c>
      <c r="J7" s="190">
        <v>232940584.47509578</v>
      </c>
      <c r="K7" s="21">
        <v>22.526856040753078</v>
      </c>
      <c r="L7" s="190">
        <v>500392689.59659094</v>
      </c>
      <c r="M7" s="21">
        <v>14.73913916223929</v>
      </c>
      <c r="N7" s="190">
        <v>211241732.64058906</v>
      </c>
      <c r="O7" s="21">
        <v>21.086445609466502</v>
      </c>
      <c r="P7" s="190">
        <v>843970936.85869563</v>
      </c>
      <c r="Q7" s="21">
        <v>11.295133200208817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90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4212221094.6666665</v>
      </c>
      <c r="C9" s="21">
        <v>8.624386825606587</v>
      </c>
      <c r="D9" s="190">
        <v>6690442133.5</v>
      </c>
      <c r="E9" s="21">
        <v>2.4549493838283443</v>
      </c>
      <c r="F9" s="190">
        <v>242525545.48242271</v>
      </c>
      <c r="G9" s="21">
        <v>15.191760484863416</v>
      </c>
      <c r="H9" s="190">
        <v>74783169.713872835</v>
      </c>
      <c r="I9" s="22">
        <v>22.507366598681802</v>
      </c>
      <c r="J9" s="190">
        <v>197381454.14252874</v>
      </c>
      <c r="K9" s="21">
        <v>19.088058925423635</v>
      </c>
      <c r="L9" s="190">
        <v>479977036.92045456</v>
      </c>
      <c r="M9" s="21">
        <v>14.13779315511815</v>
      </c>
      <c r="N9" s="190">
        <v>181228122.22549471</v>
      </c>
      <c r="O9" s="21">
        <v>18.090444981889757</v>
      </c>
      <c r="P9" s="190">
        <v>876253232.51630437</v>
      </c>
      <c r="Q9" s="21">
        <v>11.727177496447732</v>
      </c>
    </row>
    <row r="10" spans="1:17" ht="12.4" customHeight="1" x14ac:dyDescent="0.15">
      <c r="A10" s="78" t="s">
        <v>134</v>
      </c>
      <c r="B10" s="190">
        <v>2794041120.5</v>
      </c>
      <c r="C10" s="21">
        <v>5.7207090720745208</v>
      </c>
      <c r="D10" s="190">
        <v>6690442132.5</v>
      </c>
      <c r="E10" s="21">
        <v>2.4549493834614102</v>
      </c>
      <c r="F10" s="190">
        <v>162780786.88352394</v>
      </c>
      <c r="G10" s="21">
        <v>10.196561854764779</v>
      </c>
      <c r="H10" s="190">
        <v>53604587.242774568</v>
      </c>
      <c r="I10" s="22">
        <v>16.133283746333831</v>
      </c>
      <c r="J10" s="190">
        <v>142702626.23371649</v>
      </c>
      <c r="K10" s="21">
        <v>13.800263809967428</v>
      </c>
      <c r="L10" s="190">
        <v>318135285.55113637</v>
      </c>
      <c r="M10" s="21">
        <v>9.3707209230757691</v>
      </c>
      <c r="N10" s="190">
        <v>128538017.4247584</v>
      </c>
      <c r="O10" s="21">
        <v>12.830844924886939</v>
      </c>
      <c r="P10" s="190">
        <v>493665009.8369565</v>
      </c>
      <c r="Q10" s="21">
        <v>6.6068768471400574</v>
      </c>
    </row>
    <row r="11" spans="1:17" ht="12.4" customHeight="1" x14ac:dyDescent="0.15">
      <c r="A11" s="79" t="s">
        <v>135</v>
      </c>
      <c r="B11" s="190">
        <v>2587781237.0555553</v>
      </c>
      <c r="C11" s="21">
        <v>5.2983986136606118</v>
      </c>
      <c r="D11" s="190">
        <v>5531533724.5</v>
      </c>
      <c r="E11" s="21">
        <v>2.029706712594046</v>
      </c>
      <c r="F11" s="190">
        <v>158466249.83608639</v>
      </c>
      <c r="G11" s="21">
        <v>9.9262999600956601</v>
      </c>
      <c r="H11" s="190">
        <v>52685372.757225432</v>
      </c>
      <c r="I11" s="22">
        <v>15.856629286670895</v>
      </c>
      <c r="J11" s="190">
        <v>140546560.93256706</v>
      </c>
      <c r="K11" s="21">
        <v>13.591758397469638</v>
      </c>
      <c r="L11" s="190">
        <v>314434713.42045456</v>
      </c>
      <c r="M11" s="21">
        <v>9.2617200348773512</v>
      </c>
      <c r="N11" s="190">
        <v>126650736.09157847</v>
      </c>
      <c r="O11" s="21">
        <v>12.642453858953154</v>
      </c>
      <c r="P11" s="190">
        <v>465310134.45108694</v>
      </c>
      <c r="Q11" s="21">
        <v>6.2273944735517093</v>
      </c>
    </row>
    <row r="12" spans="1:17" ht="12.4" customHeight="1" x14ac:dyDescent="0.15">
      <c r="A12" s="79" t="s">
        <v>136</v>
      </c>
      <c r="B12" s="190">
        <v>41016945.555555552</v>
      </c>
      <c r="C12" s="21">
        <v>8.3980873018240657E-2</v>
      </c>
      <c r="D12" s="190">
        <v>388453227.5</v>
      </c>
      <c r="E12" s="21">
        <v>0.14253662052053029</v>
      </c>
      <c r="F12" s="190">
        <v>1815277.8339686573</v>
      </c>
      <c r="G12" s="21">
        <v>0.11370870648812616</v>
      </c>
      <c r="H12" s="190">
        <v>538063.28468208096</v>
      </c>
      <c r="I12" s="22">
        <v>0.16194001468466668</v>
      </c>
      <c r="J12" s="190">
        <v>879297.79080459767</v>
      </c>
      <c r="K12" s="21">
        <v>8.5033764275306373E-2</v>
      </c>
      <c r="L12" s="190">
        <v>410936.25</v>
      </c>
      <c r="M12" s="21">
        <v>1.2104186774674295E-2</v>
      </c>
      <c r="N12" s="190">
        <v>732695.89967786474</v>
      </c>
      <c r="O12" s="21">
        <v>7.3138730892362447E-2</v>
      </c>
      <c r="P12" s="190">
        <v>14639797.695652174</v>
      </c>
      <c r="Q12" s="21">
        <v>0.19592909871040623</v>
      </c>
    </row>
    <row r="13" spans="1:17" ht="12.4" customHeight="1" x14ac:dyDescent="0.15">
      <c r="A13" s="79" t="s">
        <v>137</v>
      </c>
      <c r="B13" s="190">
        <v>43306843.388888888</v>
      </c>
      <c r="C13" s="21">
        <v>8.8669364971046841E-2</v>
      </c>
      <c r="D13" s="190">
        <v>0</v>
      </c>
      <c r="E13" s="21">
        <v>0</v>
      </c>
      <c r="F13" s="190">
        <v>996295.02668360865</v>
      </c>
      <c r="G13" s="21">
        <v>6.2407757448936223E-2</v>
      </c>
      <c r="H13" s="190">
        <v>179491.11994219653</v>
      </c>
      <c r="I13" s="22">
        <v>5.4021144773669004E-2</v>
      </c>
      <c r="J13" s="190">
        <v>828648.83065134101</v>
      </c>
      <c r="K13" s="21">
        <v>8.0135683348115105E-2</v>
      </c>
      <c r="L13" s="190">
        <v>983627.09090909094</v>
      </c>
      <c r="M13" s="21">
        <v>2.8972878457408337E-2</v>
      </c>
      <c r="N13" s="190">
        <v>634474.43488265073</v>
      </c>
      <c r="O13" s="21">
        <v>6.333412671118821E-2</v>
      </c>
      <c r="P13" s="190">
        <v>4871076.9565217393</v>
      </c>
      <c r="Q13" s="21">
        <v>6.5191182124311256E-2</v>
      </c>
    </row>
    <row r="14" spans="1:17" ht="12.4" customHeight="1" x14ac:dyDescent="0.15">
      <c r="A14" s="79" t="s">
        <v>138</v>
      </c>
      <c r="B14" s="190">
        <v>121936094.5</v>
      </c>
      <c r="C14" s="21">
        <v>0.24966022042462138</v>
      </c>
      <c r="D14" s="190">
        <v>770455180.5</v>
      </c>
      <c r="E14" s="21">
        <v>0.28270605034683399</v>
      </c>
      <c r="F14" s="190">
        <v>1502964.1867852604</v>
      </c>
      <c r="G14" s="21">
        <v>9.4145430732054641E-2</v>
      </c>
      <c r="H14" s="190">
        <v>201660.08092485549</v>
      </c>
      <c r="I14" s="22">
        <v>6.0693300204599024E-2</v>
      </c>
      <c r="J14" s="190">
        <v>448118.6796934866</v>
      </c>
      <c r="K14" s="21">
        <v>4.3335964874368041E-2</v>
      </c>
      <c r="L14" s="190">
        <v>2306008.7897727271</v>
      </c>
      <c r="M14" s="21">
        <v>6.7923822966335326E-2</v>
      </c>
      <c r="N14" s="190">
        <v>520110.99861942016</v>
      </c>
      <c r="O14" s="21">
        <v>5.1918208330234084E-2</v>
      </c>
      <c r="P14" s="190">
        <v>8844000.7336956523</v>
      </c>
      <c r="Q14" s="21">
        <v>0.11836209275362995</v>
      </c>
    </row>
    <row r="15" spans="1:17" ht="12.4" customHeight="1" x14ac:dyDescent="0.15">
      <c r="A15" s="78" t="s">
        <v>139</v>
      </c>
      <c r="B15" s="190">
        <v>1418179974.1666667</v>
      </c>
      <c r="C15" s="21">
        <v>2.9036777535320675</v>
      </c>
      <c r="D15" s="190">
        <v>1</v>
      </c>
      <c r="E15" s="21">
        <v>3.66933804200482E-10</v>
      </c>
      <c r="F15" s="190">
        <v>79744758.598898768</v>
      </c>
      <c r="G15" s="21">
        <v>4.9951986300986349</v>
      </c>
      <c r="H15" s="190">
        <v>21178582.471098267</v>
      </c>
      <c r="I15" s="22">
        <v>6.3740828523479713</v>
      </c>
      <c r="J15" s="190">
        <v>54678827.908812262</v>
      </c>
      <c r="K15" s="21">
        <v>5.2877951154562073</v>
      </c>
      <c r="L15" s="190">
        <v>161841751.36931819</v>
      </c>
      <c r="M15" s="21">
        <v>4.7670722320423824</v>
      </c>
      <c r="N15" s="190">
        <v>52690104.800736308</v>
      </c>
      <c r="O15" s="21">
        <v>5.2596000570028165</v>
      </c>
      <c r="P15" s="190">
        <v>382588222.67934781</v>
      </c>
      <c r="Q15" s="21">
        <v>5.1203006493076746</v>
      </c>
    </row>
    <row r="16" spans="1:17" ht="12.4" customHeight="1" x14ac:dyDescent="0.15">
      <c r="A16" s="79" t="s">
        <v>135</v>
      </c>
      <c r="B16" s="190">
        <v>1332306786.0555556</v>
      </c>
      <c r="C16" s="21">
        <v>2.7278551707250953</v>
      </c>
      <c r="D16" s="190">
        <v>1</v>
      </c>
      <c r="E16" s="21">
        <v>3.66933804200482E-10</v>
      </c>
      <c r="F16" s="190">
        <v>76021101.116052523</v>
      </c>
      <c r="G16" s="21">
        <v>4.7619493346706223</v>
      </c>
      <c r="H16" s="190">
        <v>20542974.695086706</v>
      </c>
      <c r="I16" s="22">
        <v>6.1827850338361268</v>
      </c>
      <c r="J16" s="190">
        <v>52979419.095019154</v>
      </c>
      <c r="K16" s="21">
        <v>5.123451328868013</v>
      </c>
      <c r="L16" s="190">
        <v>154319167.71022728</v>
      </c>
      <c r="M16" s="21">
        <v>4.5454934405929812</v>
      </c>
      <c r="N16" s="190">
        <v>50857825.092038654</v>
      </c>
      <c r="O16" s="21">
        <v>5.0766993302580747</v>
      </c>
      <c r="P16" s="190">
        <v>356814024.73913044</v>
      </c>
      <c r="Q16" s="21">
        <v>4.7753563080405703</v>
      </c>
    </row>
    <row r="17" spans="1:41" ht="12.4" customHeight="1" x14ac:dyDescent="0.15">
      <c r="A17" s="79" t="s">
        <v>136</v>
      </c>
      <c r="B17" s="190">
        <v>0</v>
      </c>
      <c r="C17" s="21">
        <v>0</v>
      </c>
      <c r="D17" s="190">
        <v>0</v>
      </c>
      <c r="E17" s="21">
        <v>0</v>
      </c>
      <c r="F17" s="190">
        <v>549406.94155019056</v>
      </c>
      <c r="G17" s="21">
        <v>3.4414760919924479E-2</v>
      </c>
      <c r="H17" s="190">
        <v>338569.28901734104</v>
      </c>
      <c r="I17" s="22">
        <v>0.10189863756944666</v>
      </c>
      <c r="J17" s="190">
        <v>266240.77777777775</v>
      </c>
      <c r="K17" s="21">
        <v>2.5747199384310568E-2</v>
      </c>
      <c r="L17" s="190">
        <v>680170.86363636365</v>
      </c>
      <c r="M17" s="21">
        <v>2.0034531322427909E-2</v>
      </c>
      <c r="N17" s="190">
        <v>322799.92406810861</v>
      </c>
      <c r="O17" s="21">
        <v>3.22223405219988E-2</v>
      </c>
      <c r="P17" s="190">
        <v>3216525.3586956523</v>
      </c>
      <c r="Q17" s="21">
        <v>4.3047788474260787E-2</v>
      </c>
    </row>
    <row r="18" spans="1:41" ht="12.4" customHeight="1" x14ac:dyDescent="0.15">
      <c r="A18" s="79" t="s">
        <v>137</v>
      </c>
      <c r="B18" s="190">
        <v>22540719.333333332</v>
      </c>
      <c r="C18" s="21">
        <v>4.6151395781251006E-2</v>
      </c>
      <c r="D18" s="190">
        <v>0</v>
      </c>
      <c r="E18" s="21">
        <v>0</v>
      </c>
      <c r="F18" s="190">
        <v>950779.22786954686</v>
      </c>
      <c r="G18" s="21">
        <v>5.9556655258917346E-2</v>
      </c>
      <c r="H18" s="190">
        <v>129909.10838150288</v>
      </c>
      <c r="I18" s="22">
        <v>3.9098528960961713E-2</v>
      </c>
      <c r="J18" s="190">
        <v>538469.02605363983</v>
      </c>
      <c r="K18" s="21">
        <v>5.2073425760686673E-2</v>
      </c>
      <c r="L18" s="190">
        <v>3048497.7272727271</v>
      </c>
      <c r="M18" s="21">
        <v>8.9793942182222156E-2</v>
      </c>
      <c r="N18" s="190">
        <v>611658.89645651169</v>
      </c>
      <c r="O18" s="21">
        <v>6.1056647710899838E-2</v>
      </c>
      <c r="P18" s="190">
        <v>4881277.0380434785</v>
      </c>
      <c r="Q18" s="21">
        <v>6.5327693080328125E-2</v>
      </c>
    </row>
    <row r="19" spans="1:41" ht="12.4" customHeight="1" x14ac:dyDescent="0.15">
      <c r="A19" s="78" t="s">
        <v>138</v>
      </c>
      <c r="B19" s="190">
        <v>63332468.777777776</v>
      </c>
      <c r="C19" s="21">
        <v>0.1296711870257207</v>
      </c>
      <c r="D19" s="190">
        <v>0</v>
      </c>
      <c r="E19" s="21">
        <v>0</v>
      </c>
      <c r="F19" s="190">
        <v>2223471.3134265142</v>
      </c>
      <c r="G19" s="21">
        <v>0.13927787924917129</v>
      </c>
      <c r="H19" s="190">
        <v>167129.37861271677</v>
      </c>
      <c r="I19" s="22">
        <v>5.0300651981437662E-2</v>
      </c>
      <c r="J19" s="190">
        <v>894699.00996168586</v>
      </c>
      <c r="K19" s="21">
        <v>8.6523161443196231E-2</v>
      </c>
      <c r="L19" s="190">
        <v>3793915.0681818184</v>
      </c>
      <c r="M19" s="21">
        <v>0.1117503179447515</v>
      </c>
      <c r="N19" s="190">
        <v>897820.88817303267</v>
      </c>
      <c r="O19" s="21">
        <v>8.9621738511843171E-2</v>
      </c>
      <c r="P19" s="190">
        <v>17676395.543478262</v>
      </c>
      <c r="Q19" s="21">
        <v>0.23656885971251482</v>
      </c>
    </row>
    <row r="20" spans="1:41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90"/>
      <c r="M20" s="21"/>
      <c r="N20" s="190"/>
      <c r="O20" s="21"/>
      <c r="P20" s="190"/>
      <c r="Q20" s="21"/>
    </row>
    <row r="21" spans="1:41" ht="12.4" customHeight="1" x14ac:dyDescent="0.15">
      <c r="A21" s="79" t="s">
        <v>140</v>
      </c>
      <c r="B21" s="190">
        <v>27892706221.722221</v>
      </c>
      <c r="C21" s="21">
        <v>57.109416306214221</v>
      </c>
      <c r="D21" s="190">
        <v>128371034871</v>
      </c>
      <c r="E21" s="21">
        <v>47.103672174368761</v>
      </c>
      <c r="F21" s="190">
        <v>807052406.28631938</v>
      </c>
      <c r="G21" s="21">
        <v>50.553630672786319</v>
      </c>
      <c r="H21" s="190">
        <v>89690061.085260123</v>
      </c>
      <c r="I21" s="22">
        <v>26.993868979180657</v>
      </c>
      <c r="J21" s="190">
        <v>416566768.25823754</v>
      </c>
      <c r="K21" s="21">
        <v>40.284691656718685</v>
      </c>
      <c r="L21" s="190">
        <v>1859979838.4772727</v>
      </c>
      <c r="M21" s="21">
        <v>54.785975591244231</v>
      </c>
      <c r="N21" s="190">
        <v>429379478.33410031</v>
      </c>
      <c r="O21" s="21">
        <v>42.861260900174081</v>
      </c>
      <c r="P21" s="190">
        <v>4496760468.222826</v>
      </c>
      <c r="Q21" s="21">
        <v>60.181584743970994</v>
      </c>
    </row>
    <row r="22" spans="1:41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90"/>
      <c r="M22" s="21"/>
      <c r="N22" s="190"/>
      <c r="O22" s="21"/>
      <c r="P22" s="190"/>
      <c r="Q22" s="21"/>
    </row>
    <row r="23" spans="1:41" ht="12.4" customHeight="1" x14ac:dyDescent="0.15">
      <c r="A23" s="78" t="s">
        <v>141</v>
      </c>
      <c r="B23" s="190">
        <v>8260172738.833333</v>
      </c>
      <c r="C23" s="21">
        <v>16.912437249846299</v>
      </c>
      <c r="D23" s="190">
        <v>87590397264</v>
      </c>
      <c r="E23" s="21">
        <v>32.139877679511009</v>
      </c>
      <c r="F23" s="190">
        <v>274841072.80262601</v>
      </c>
      <c r="G23" s="21">
        <v>17.215999828451114</v>
      </c>
      <c r="H23" s="190">
        <v>71007702.527456641</v>
      </c>
      <c r="I23" s="22">
        <v>21.37107049929088</v>
      </c>
      <c r="J23" s="190">
        <v>187168427.0927203</v>
      </c>
      <c r="K23" s="21">
        <v>18.100393377104599</v>
      </c>
      <c r="L23" s="190">
        <v>554643073.91477275</v>
      </c>
      <c r="M23" s="21">
        <v>16.337092091398336</v>
      </c>
      <c r="N23" s="190">
        <v>179939856.65623561</v>
      </c>
      <c r="O23" s="21">
        <v>17.961848508469661</v>
      </c>
      <c r="P23" s="190">
        <v>1255002827.2608695</v>
      </c>
      <c r="Q23" s="21">
        <v>16.796104559372452</v>
      </c>
      <c r="S23" s="7">
        <f>B23-B24-B25-B26-B27-B33-B34-B35-B36-B37-B38-B39-B40-B41-B42-B43-B44-B45-B46-B47-B48-B49-B50-B51-B52-B53-B54-B55-B56-B57</f>
        <v>0</v>
      </c>
      <c r="T23" s="7">
        <f t="shared" ref="T23:AO23" si="0">C23-C24-C25-C26-C27-C33-C34-C35-C36-C37-C38-C39-C40-C41-C42-C43-C44-C45-C46-C47-C48-C49-C50-C51-C52-C53-C54-C55-C56-C57</f>
        <v>0</v>
      </c>
      <c r="U23" s="7">
        <f t="shared" si="0"/>
        <v>0</v>
      </c>
      <c r="V23" s="7">
        <f t="shared" si="0"/>
        <v>0</v>
      </c>
      <c r="W23" s="7">
        <f t="shared" si="0"/>
        <v>0</v>
      </c>
      <c r="X23" s="7">
        <f t="shared" si="0"/>
        <v>0</v>
      </c>
      <c r="Y23" s="7">
        <f t="shared" si="0"/>
        <v>0</v>
      </c>
      <c r="Z23" s="7">
        <f t="shared" si="0"/>
        <v>-5.773159728050814E-15</v>
      </c>
      <c r="AA23" s="7">
        <f t="shared" si="0"/>
        <v>0</v>
      </c>
      <c r="AB23" s="7">
        <f t="shared" si="0"/>
        <v>-1.7763568394002505E-15</v>
      </c>
      <c r="AC23" s="7">
        <f t="shared" si="0"/>
        <v>0</v>
      </c>
      <c r="AD23" s="7">
        <f t="shared" si="0"/>
        <v>0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0</v>
      </c>
      <c r="AK23" s="7">
        <f t="shared" si="0"/>
        <v>0</v>
      </c>
      <c r="AL23" s="7">
        <f t="shared" si="0"/>
        <v>0</v>
      </c>
      <c r="AM23" s="7">
        <f t="shared" si="0"/>
        <v>0</v>
      </c>
      <c r="AN23" s="7">
        <f t="shared" si="0"/>
        <v>0</v>
      </c>
      <c r="AO23" s="7">
        <f t="shared" si="0"/>
        <v>0</v>
      </c>
    </row>
    <row r="24" spans="1:41" ht="12.4" customHeight="1" x14ac:dyDescent="0.15">
      <c r="A24" s="78" t="s">
        <v>142</v>
      </c>
      <c r="B24" s="190">
        <v>66794424.444444448</v>
      </c>
      <c r="C24" s="21">
        <v>0.13675942958740342</v>
      </c>
      <c r="D24" s="190">
        <v>0</v>
      </c>
      <c r="E24" s="21">
        <v>0</v>
      </c>
      <c r="F24" s="190">
        <v>1356887.3968657348</v>
      </c>
      <c r="G24" s="21">
        <v>8.499520451386032E-2</v>
      </c>
      <c r="H24" s="190">
        <v>133514.72543352601</v>
      </c>
      <c r="I24" s="22">
        <v>4.0183705547014989E-2</v>
      </c>
      <c r="J24" s="190">
        <v>697946.75632183906</v>
      </c>
      <c r="K24" s="21">
        <v>6.7495950262173268E-2</v>
      </c>
      <c r="L24" s="190">
        <v>4321563.6363636367</v>
      </c>
      <c r="M24" s="21">
        <v>0.12729228295918427</v>
      </c>
      <c r="N24" s="190">
        <v>811692.54809019784</v>
      </c>
      <c r="O24" s="21">
        <v>8.102428697663755E-2</v>
      </c>
      <c r="P24" s="190">
        <v>7589024.9891304346</v>
      </c>
      <c r="Q24" s="21">
        <v>0.10156635065064247</v>
      </c>
    </row>
    <row r="25" spans="1:41" ht="12.4" customHeight="1" x14ac:dyDescent="0.15">
      <c r="A25" s="78" t="s">
        <v>143</v>
      </c>
      <c r="B25" s="190">
        <v>96943154.444444448</v>
      </c>
      <c r="C25" s="21">
        <v>0.19848798181130947</v>
      </c>
      <c r="D25" s="190">
        <v>1187181440</v>
      </c>
      <c r="E25" s="21">
        <v>0.43561700205540621</v>
      </c>
      <c r="F25" s="190">
        <v>2242024.9072426939</v>
      </c>
      <c r="G25" s="21">
        <v>0.14044007332991515</v>
      </c>
      <c r="H25" s="190">
        <v>305003.936416185</v>
      </c>
      <c r="I25" s="22">
        <v>9.1796529048254985E-2</v>
      </c>
      <c r="J25" s="190">
        <v>966471.27279693482</v>
      </c>
      <c r="K25" s="21">
        <v>9.3464001899366725E-2</v>
      </c>
      <c r="L25" s="190">
        <v>3728393.1363636362</v>
      </c>
      <c r="M25" s="21">
        <v>0.10982035995110953</v>
      </c>
      <c r="N25" s="190">
        <v>979523.66635987116</v>
      </c>
      <c r="O25" s="21">
        <v>9.7777424260313731E-2</v>
      </c>
      <c r="P25" s="190">
        <v>15486200.668478262</v>
      </c>
      <c r="Q25" s="21">
        <v>0.20725678062645309</v>
      </c>
    </row>
    <row r="26" spans="1:41" ht="12.4" customHeight="1" x14ac:dyDescent="0.15">
      <c r="A26" s="78" t="s">
        <v>144</v>
      </c>
      <c r="B26" s="190">
        <v>54906275.722222224</v>
      </c>
      <c r="C26" s="21">
        <v>0.11241882853239192</v>
      </c>
      <c r="D26" s="190">
        <v>11044940</v>
      </c>
      <c r="E26" s="21">
        <v>4.0527618513660716E-3</v>
      </c>
      <c r="F26" s="190">
        <v>9560486.3142736126</v>
      </c>
      <c r="G26" s="21">
        <v>0.59886729835552843</v>
      </c>
      <c r="H26" s="190">
        <v>3313599.5505780345</v>
      </c>
      <c r="I26" s="22">
        <v>0.99728856280682454</v>
      </c>
      <c r="J26" s="190">
        <v>6784489.6329501914</v>
      </c>
      <c r="K26" s="21">
        <v>0.65610387994793751</v>
      </c>
      <c r="L26" s="190">
        <v>18994684.414772727</v>
      </c>
      <c r="M26" s="21">
        <v>0.55949118113187624</v>
      </c>
      <c r="N26" s="190">
        <v>6668124.3980671884</v>
      </c>
      <c r="O26" s="21">
        <v>0.66562151654110879</v>
      </c>
      <c r="P26" s="190">
        <v>39909394.418478258</v>
      </c>
      <c r="Q26" s="21">
        <v>0.53412020036402708</v>
      </c>
    </row>
    <row r="27" spans="1:41" ht="12.4" customHeight="1" x14ac:dyDescent="0.15">
      <c r="A27" s="78" t="s">
        <v>145</v>
      </c>
      <c r="B27" s="190">
        <v>2379344432.2777777</v>
      </c>
      <c r="C27" s="21">
        <v>4.8716309790335757</v>
      </c>
      <c r="D27" s="190">
        <v>155011637.5</v>
      </c>
      <c r="E27" s="21">
        <v>5.6879009843221098E-2</v>
      </c>
      <c r="F27" s="190">
        <v>107446939.45870394</v>
      </c>
      <c r="G27" s="21">
        <v>6.7304587062831818</v>
      </c>
      <c r="H27" s="190">
        <v>35190777.166184969</v>
      </c>
      <c r="I27" s="22">
        <v>10.591309857583028</v>
      </c>
      <c r="J27" s="190">
        <v>82686651.724904209</v>
      </c>
      <c r="K27" s="21">
        <v>7.9963322153420062</v>
      </c>
      <c r="L27" s="190">
        <v>209125616.60227272</v>
      </c>
      <c r="M27" s="21">
        <v>6.1598253323303469</v>
      </c>
      <c r="N27" s="190">
        <v>77802212.067188218</v>
      </c>
      <c r="O27" s="21">
        <v>7.7663257754197899</v>
      </c>
      <c r="P27" s="190">
        <v>438702082.98369563</v>
      </c>
      <c r="Q27" s="21">
        <v>5.871290403616757</v>
      </c>
    </row>
    <row r="28" spans="1:41" ht="12.4" customHeight="1" x14ac:dyDescent="0.15">
      <c r="A28" s="78" t="s">
        <v>146</v>
      </c>
      <c r="B28" s="190">
        <v>1972004495.0555556</v>
      </c>
      <c r="C28" s="21">
        <v>4.0376155963721985</v>
      </c>
      <c r="D28" s="190">
        <v>148345000</v>
      </c>
      <c r="E28" s="21">
        <v>5.4432795184120496E-2</v>
      </c>
      <c r="F28" s="190">
        <v>101999696.35493435</v>
      </c>
      <c r="G28" s="21">
        <v>6.3892442895887189</v>
      </c>
      <c r="H28" s="190">
        <v>32754235.080924854</v>
      </c>
      <c r="I28" s="22">
        <v>9.8579878259562665</v>
      </c>
      <c r="J28" s="190">
        <v>78685611.787739471</v>
      </c>
      <c r="K28" s="21">
        <v>7.6094058629379662</v>
      </c>
      <c r="L28" s="190">
        <v>200968092.10227272</v>
      </c>
      <c r="M28" s="21">
        <v>5.9195442664302673</v>
      </c>
      <c r="N28" s="190">
        <v>73962741.955361247</v>
      </c>
      <c r="O28" s="21">
        <v>7.3830644914387493</v>
      </c>
      <c r="P28" s="190">
        <v>414731493.02717394</v>
      </c>
      <c r="Q28" s="21">
        <v>5.5504843253242395</v>
      </c>
    </row>
    <row r="29" spans="1:41" ht="12.4" customHeight="1" x14ac:dyDescent="0.15">
      <c r="A29" s="78" t="s">
        <v>147</v>
      </c>
      <c r="B29" s="190">
        <v>42884004.222222224</v>
      </c>
      <c r="C29" s="21">
        <v>8.7803615416027575E-2</v>
      </c>
      <c r="D29" s="190">
        <v>0</v>
      </c>
      <c r="E29" s="21">
        <v>0</v>
      </c>
      <c r="F29" s="190">
        <v>107371.86997035154</v>
      </c>
      <c r="G29" s="21">
        <v>6.7257563658163167E-3</v>
      </c>
      <c r="H29" s="190">
        <v>227411.39306358382</v>
      </c>
      <c r="I29" s="22">
        <v>6.8443629923451849E-2</v>
      </c>
      <c r="J29" s="190">
        <v>56245.210727969352</v>
      </c>
      <c r="K29" s="21">
        <v>5.4392744308849588E-3</v>
      </c>
      <c r="L29" s="190">
        <v>102792.59090909091</v>
      </c>
      <c r="M29" s="21">
        <v>3.0277706564371559E-3</v>
      </c>
      <c r="N29" s="190">
        <v>114523.78278877128</v>
      </c>
      <c r="O29" s="21">
        <v>1.1431924395708969E-2</v>
      </c>
      <c r="P29" s="190">
        <v>25243.505434782608</v>
      </c>
      <c r="Q29" s="21">
        <v>3.3784191359400244E-4</v>
      </c>
    </row>
    <row r="30" spans="1:41" ht="12.4" customHeight="1" x14ac:dyDescent="0.15">
      <c r="A30" s="78" t="s">
        <v>148</v>
      </c>
      <c r="B30" s="190">
        <v>15350713.611111112</v>
      </c>
      <c r="C30" s="21">
        <v>3.1430090979543676E-2</v>
      </c>
      <c r="D30" s="190">
        <v>6666637.5</v>
      </c>
      <c r="E30" s="21">
        <v>2.4462146591005905E-3</v>
      </c>
      <c r="F30" s="190">
        <v>775343.93943244393</v>
      </c>
      <c r="G30" s="21">
        <v>4.8567417497476846E-2</v>
      </c>
      <c r="H30" s="190">
        <v>159525.54479768785</v>
      </c>
      <c r="I30" s="22">
        <v>4.8012138725244922E-2</v>
      </c>
      <c r="J30" s="190">
        <v>265340.09425287356</v>
      </c>
      <c r="K30" s="21">
        <v>2.5660097481696582E-2</v>
      </c>
      <c r="L30" s="190">
        <v>1023817.5909090909</v>
      </c>
      <c r="M30" s="21">
        <v>3.0156695457168148E-2</v>
      </c>
      <c r="N30" s="190">
        <v>293075.19374137139</v>
      </c>
      <c r="O30" s="21">
        <v>2.9255176309436526E-2</v>
      </c>
      <c r="P30" s="190">
        <v>5905167.2934782607</v>
      </c>
      <c r="Q30" s="21">
        <v>7.9030744112603177E-2</v>
      </c>
    </row>
    <row r="31" spans="1:41" ht="12.4" customHeight="1" x14ac:dyDescent="0.15">
      <c r="A31" s="78" t="s">
        <v>149</v>
      </c>
      <c r="B31" s="190">
        <v>1793597.388888889</v>
      </c>
      <c r="C31" s="21">
        <v>3.6723328010396898E-3</v>
      </c>
      <c r="D31" s="190">
        <v>0</v>
      </c>
      <c r="E31" s="21">
        <v>0</v>
      </c>
      <c r="F31" s="190">
        <v>460537.84032189753</v>
      </c>
      <c r="G31" s="21">
        <v>2.8848014960525508E-2</v>
      </c>
      <c r="H31" s="190">
        <v>318208.71098265896</v>
      </c>
      <c r="I31" s="22">
        <v>9.5770748156079805E-2</v>
      </c>
      <c r="J31" s="190">
        <v>528308.38390804594</v>
      </c>
      <c r="K31" s="21">
        <v>5.1090826170275355E-2</v>
      </c>
      <c r="L31" s="190">
        <v>233949.13636363635</v>
      </c>
      <c r="M31" s="21">
        <v>6.8910057029994308E-3</v>
      </c>
      <c r="N31" s="190">
        <v>437560.01702715142</v>
      </c>
      <c r="O31" s="21">
        <v>4.3677853729871471E-2</v>
      </c>
      <c r="P31" s="190">
        <v>741912.63043478259</v>
      </c>
      <c r="Q31" s="21">
        <v>9.9292542168205183E-3</v>
      </c>
    </row>
    <row r="32" spans="1:41" ht="12.4" customHeight="1" x14ac:dyDescent="0.15">
      <c r="A32" s="78" t="s">
        <v>150</v>
      </c>
      <c r="B32" s="190">
        <v>347311622</v>
      </c>
      <c r="C32" s="21">
        <v>0.71110934346476695</v>
      </c>
      <c r="D32" s="190">
        <v>0</v>
      </c>
      <c r="E32" s="21">
        <v>0</v>
      </c>
      <c r="F32" s="190">
        <v>4103989.4540448962</v>
      </c>
      <c r="G32" s="21">
        <v>0.2570732278706454</v>
      </c>
      <c r="H32" s="190">
        <v>1731396.436416185</v>
      </c>
      <c r="I32" s="22">
        <v>0.52109551482198369</v>
      </c>
      <c r="J32" s="190">
        <v>3151146.2482758621</v>
      </c>
      <c r="K32" s="21">
        <v>0.30473615432118362</v>
      </c>
      <c r="L32" s="190">
        <v>6796965.1818181816</v>
      </c>
      <c r="M32" s="21">
        <v>0.20020559408347474</v>
      </c>
      <c r="N32" s="190">
        <v>2994311.1182696731</v>
      </c>
      <c r="O32" s="21">
        <v>0.29889632954602247</v>
      </c>
      <c r="P32" s="190">
        <v>17298266.527173914</v>
      </c>
      <c r="Q32" s="21">
        <v>0.23150823804950058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174002.92079627275</v>
      </c>
      <c r="G33" s="21">
        <v>1.0899514486795447E-2</v>
      </c>
      <c r="H33" s="190">
        <v>297141.02601156069</v>
      </c>
      <c r="I33" s="22">
        <v>8.9430041940439353E-2</v>
      </c>
      <c r="J33" s="190">
        <v>157240.84750957854</v>
      </c>
      <c r="K33" s="21">
        <v>1.5206203519906517E-2</v>
      </c>
      <c r="L33" s="190">
        <v>0</v>
      </c>
      <c r="M33" s="21">
        <v>0</v>
      </c>
      <c r="N33" s="190">
        <v>189057.01610676484</v>
      </c>
      <c r="O33" s="21">
        <v>1.8871936133974577E-2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0</v>
      </c>
      <c r="C34" s="21">
        <v>0</v>
      </c>
      <c r="D34" s="190">
        <v>0</v>
      </c>
      <c r="E34" s="21">
        <v>0</v>
      </c>
      <c r="F34" s="190">
        <v>120751.8208386277</v>
      </c>
      <c r="G34" s="21">
        <v>7.5638742988602958E-3</v>
      </c>
      <c r="H34" s="190">
        <v>46451.530346820808</v>
      </c>
      <c r="I34" s="22">
        <v>1.3980440072089382E-2</v>
      </c>
      <c r="J34" s="190">
        <v>21449.04214559387</v>
      </c>
      <c r="K34" s="21">
        <v>2.0742606348079138E-3</v>
      </c>
      <c r="L34" s="190">
        <v>45875</v>
      </c>
      <c r="M34" s="21">
        <v>1.351254770753817E-3</v>
      </c>
      <c r="N34" s="190">
        <v>31389.534744592729</v>
      </c>
      <c r="O34" s="21">
        <v>3.1333473212155141E-3</v>
      </c>
      <c r="P34" s="190">
        <v>1178726.0326086956</v>
      </c>
      <c r="Q34" s="21">
        <v>1.5775267800599645E-2</v>
      </c>
    </row>
    <row r="35" spans="1:17" ht="12.4" customHeight="1" x14ac:dyDescent="0.15">
      <c r="A35" s="78" t="s">
        <v>153</v>
      </c>
      <c r="B35" s="190">
        <v>3857008.1666666665</v>
      </c>
      <c r="C35" s="21">
        <v>7.8970998129644435E-3</v>
      </c>
      <c r="D35" s="190">
        <v>0</v>
      </c>
      <c r="E35" s="21">
        <v>0</v>
      </c>
      <c r="F35" s="190">
        <v>777918.02795425663</v>
      </c>
      <c r="G35" s="21">
        <v>4.8728657981288268E-2</v>
      </c>
      <c r="H35" s="190">
        <v>9987.8526011560698</v>
      </c>
      <c r="I35" s="22">
        <v>3.0060274375628021E-3</v>
      </c>
      <c r="J35" s="190">
        <v>109770.52873563218</v>
      </c>
      <c r="K35" s="21">
        <v>1.0615517703439549E-2</v>
      </c>
      <c r="L35" s="190">
        <v>349282.02272727271</v>
      </c>
      <c r="M35" s="21">
        <v>1.0288152578719789E-2</v>
      </c>
      <c r="N35" s="190">
        <v>97393.359410952602</v>
      </c>
      <c r="O35" s="21">
        <v>9.7219415419037818E-3</v>
      </c>
      <c r="P35" s="190">
        <v>8831677.6847826093</v>
      </c>
      <c r="Q35" s="21">
        <v>0.1181971694454606</v>
      </c>
    </row>
    <row r="36" spans="1:17" ht="12.4" customHeight="1" x14ac:dyDescent="0.15">
      <c r="A36" s="78" t="s">
        <v>154</v>
      </c>
      <c r="B36" s="190">
        <v>8441723.6111111119</v>
      </c>
      <c r="C36" s="21">
        <v>1.7284156804888734E-2</v>
      </c>
      <c r="D36" s="190">
        <v>0</v>
      </c>
      <c r="E36" s="21">
        <v>0</v>
      </c>
      <c r="F36" s="190">
        <v>213056.55993223211</v>
      </c>
      <c r="G36" s="21">
        <v>1.3345828051973194E-2</v>
      </c>
      <c r="H36" s="190">
        <v>25815.095375722543</v>
      </c>
      <c r="I36" s="22">
        <v>7.769526453938704E-3</v>
      </c>
      <c r="J36" s="190">
        <v>178730.39463601532</v>
      </c>
      <c r="K36" s="21">
        <v>1.7284381247454787E-2</v>
      </c>
      <c r="L36" s="190">
        <v>838808.48295454541</v>
      </c>
      <c r="M36" s="21">
        <v>2.4707225380732452E-2</v>
      </c>
      <c r="N36" s="190">
        <v>183496.3202945237</v>
      </c>
      <c r="O36" s="21">
        <v>1.8316859689893751E-2</v>
      </c>
      <c r="P36" s="190">
        <v>566788.22826086951</v>
      </c>
      <c r="Q36" s="21">
        <v>7.5855082858010134E-3</v>
      </c>
    </row>
    <row r="37" spans="1:17" ht="12.4" customHeight="1" x14ac:dyDescent="0.15">
      <c r="A37" s="78" t="s">
        <v>155</v>
      </c>
      <c r="B37" s="190">
        <v>178382746.1111111</v>
      </c>
      <c r="C37" s="21">
        <v>0.36523291890449444</v>
      </c>
      <c r="D37" s="190">
        <v>0</v>
      </c>
      <c r="E37" s="21">
        <v>0</v>
      </c>
      <c r="F37" s="190">
        <v>2018358.9987293519</v>
      </c>
      <c r="G37" s="21">
        <v>0.12642967741881586</v>
      </c>
      <c r="H37" s="190">
        <v>274659.67341040465</v>
      </c>
      <c r="I37" s="22">
        <v>8.2663866522033932E-2</v>
      </c>
      <c r="J37" s="190">
        <v>598620.18007662834</v>
      </c>
      <c r="K37" s="21">
        <v>5.7890430085692543E-2</v>
      </c>
      <c r="L37" s="190">
        <v>2024579.7840909092</v>
      </c>
      <c r="M37" s="21">
        <v>5.9634290834323138E-2</v>
      </c>
      <c r="N37" s="190">
        <v>610947.93879429356</v>
      </c>
      <c r="O37" s="21">
        <v>6.0985678921316462E-2</v>
      </c>
      <c r="P37" s="190">
        <v>14755107.065217391</v>
      </c>
      <c r="Q37" s="21">
        <v>0.19747232091343486</v>
      </c>
    </row>
    <row r="38" spans="1:17" ht="12.4" customHeight="1" x14ac:dyDescent="0.15">
      <c r="A38" s="78" t="s">
        <v>156</v>
      </c>
      <c r="B38" s="190">
        <v>614331172.33333337</v>
      </c>
      <c r="C38" s="21">
        <v>1.2578232600229464</v>
      </c>
      <c r="D38" s="190">
        <v>312377854.5</v>
      </c>
      <c r="E38" s="21">
        <v>0.11462199449966966</v>
      </c>
      <c r="F38" s="190">
        <v>11598390.8060144</v>
      </c>
      <c r="G38" s="21">
        <v>0.72652130225837575</v>
      </c>
      <c r="H38" s="190">
        <v>1844380.9479768786</v>
      </c>
      <c r="I38" s="22">
        <v>0.55510027593867906</v>
      </c>
      <c r="J38" s="190">
        <v>6781971.4743295023</v>
      </c>
      <c r="K38" s="21">
        <v>0.65586035777740692</v>
      </c>
      <c r="L38" s="190">
        <v>23876855.09659091</v>
      </c>
      <c r="M38" s="21">
        <v>0.703296225828143</v>
      </c>
      <c r="N38" s="190">
        <v>6594160.5554532902</v>
      </c>
      <c r="O38" s="21">
        <v>0.65823834218039334</v>
      </c>
      <c r="P38" s="190">
        <v>61717377.304347828</v>
      </c>
      <c r="Q38" s="21">
        <v>0.82598341598683311</v>
      </c>
    </row>
    <row r="39" spans="1:17" ht="12.4" customHeight="1" x14ac:dyDescent="0.15">
      <c r="A39" s="78" t="s">
        <v>157</v>
      </c>
      <c r="B39" s="190">
        <v>625360602.88888884</v>
      </c>
      <c r="C39" s="21">
        <v>1.2804056633297707</v>
      </c>
      <c r="D39" s="190">
        <v>3719498650.5</v>
      </c>
      <c r="E39" s="21">
        <v>1.3648097895465239</v>
      </c>
      <c r="F39" s="190">
        <v>17959379.547225751</v>
      </c>
      <c r="G39" s="21">
        <v>1.1249725961671213</v>
      </c>
      <c r="H39" s="190">
        <v>4196661.8453757223</v>
      </c>
      <c r="I39" s="22">
        <v>1.2630623575594391</v>
      </c>
      <c r="J39" s="190">
        <v>11510872.308812261</v>
      </c>
      <c r="K39" s="21">
        <v>1.113175550702834</v>
      </c>
      <c r="L39" s="190">
        <v>34861004.460227273</v>
      </c>
      <c r="M39" s="21">
        <v>1.0268359365700752</v>
      </c>
      <c r="N39" s="190">
        <v>11072855.566037735</v>
      </c>
      <c r="O39" s="21">
        <v>1.1053079508299284</v>
      </c>
      <c r="P39" s="190">
        <v>82893437.733695656</v>
      </c>
      <c r="Q39" s="21">
        <v>1.1093894110977778</v>
      </c>
    </row>
    <row r="40" spans="1:17" ht="12.4" customHeight="1" x14ac:dyDescent="0.15">
      <c r="A40" s="78" t="s">
        <v>158</v>
      </c>
      <c r="B40" s="190">
        <v>672427743.44444442</v>
      </c>
      <c r="C40" s="21">
        <v>1.3767741154607076</v>
      </c>
      <c r="D40" s="190">
        <v>734441314</v>
      </c>
      <c r="E40" s="21">
        <v>0.26949134530802071</v>
      </c>
      <c r="F40" s="190">
        <v>18857516.376111817</v>
      </c>
      <c r="G40" s="21">
        <v>1.1812317401675241</v>
      </c>
      <c r="H40" s="190">
        <v>2882439.2991329478</v>
      </c>
      <c r="I40" s="22">
        <v>0.86752297679082857</v>
      </c>
      <c r="J40" s="190">
        <v>10204440.071264368</v>
      </c>
      <c r="K40" s="21">
        <v>0.98683513214263796</v>
      </c>
      <c r="L40" s="190">
        <v>39629210.94318182</v>
      </c>
      <c r="M40" s="21">
        <v>1.167284149279211</v>
      </c>
      <c r="N40" s="190">
        <v>10255951.870225495</v>
      </c>
      <c r="O40" s="21">
        <v>1.023763479789138</v>
      </c>
      <c r="P40" s="190">
        <v>105828814.15217391</v>
      </c>
      <c r="Q40" s="21">
        <v>1.4163408952423244</v>
      </c>
    </row>
    <row r="41" spans="1:17" ht="12.4" customHeight="1" x14ac:dyDescent="0.15">
      <c r="A41" s="78" t="s">
        <v>159</v>
      </c>
      <c r="B41" s="190">
        <v>11843850.666666666</v>
      </c>
      <c r="C41" s="21">
        <v>2.4249902215100868E-2</v>
      </c>
      <c r="D41" s="190">
        <v>0</v>
      </c>
      <c r="E41" s="21">
        <v>0</v>
      </c>
      <c r="F41" s="190">
        <v>8413.1872088098262</v>
      </c>
      <c r="G41" s="21">
        <v>5.2700067012041284E-4</v>
      </c>
      <c r="H41" s="190">
        <v>12442.189306358381</v>
      </c>
      <c r="I41" s="22">
        <v>3.7447050864501783E-3</v>
      </c>
      <c r="J41" s="190">
        <v>8623.4022988505749</v>
      </c>
      <c r="K41" s="21">
        <v>8.3393858826895254E-4</v>
      </c>
      <c r="L41" s="190">
        <v>0</v>
      </c>
      <c r="M41" s="21">
        <v>0</v>
      </c>
      <c r="N41" s="190">
        <v>9141.0653474459268</v>
      </c>
      <c r="O41" s="21">
        <v>9.1247394561684786E-4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0</v>
      </c>
      <c r="C42" s="21">
        <v>0</v>
      </c>
      <c r="D42" s="190">
        <v>0</v>
      </c>
      <c r="E42" s="21">
        <v>0</v>
      </c>
      <c r="F42" s="190">
        <v>3517949.0864040661</v>
      </c>
      <c r="G42" s="21">
        <v>0.22036375513468553</v>
      </c>
      <c r="H42" s="190">
        <v>591947.74566473986</v>
      </c>
      <c r="I42" s="22">
        <v>0.17815753156646433</v>
      </c>
      <c r="J42" s="190">
        <v>2236773.5026819925</v>
      </c>
      <c r="K42" s="21">
        <v>0.216310415826553</v>
      </c>
      <c r="L42" s="190">
        <v>10628412.823863637</v>
      </c>
      <c r="M42" s="21">
        <v>0.31306143942859482</v>
      </c>
      <c r="N42" s="190">
        <v>2392645.1532443627</v>
      </c>
      <c r="O42" s="21">
        <v>0.23883719024631178</v>
      </c>
      <c r="P42" s="190">
        <v>16884021.059782609</v>
      </c>
      <c r="Q42" s="21">
        <v>0.22596425836083636</v>
      </c>
    </row>
    <row r="43" spans="1:17" ht="12.4" customHeight="1" x14ac:dyDescent="0.15">
      <c r="A43" s="78" t="s">
        <v>161</v>
      </c>
      <c r="B43" s="190">
        <v>191079562.77777779</v>
      </c>
      <c r="C43" s="21">
        <v>0.39122924149206928</v>
      </c>
      <c r="D43" s="190">
        <v>1671219595.5</v>
      </c>
      <c r="E43" s="21">
        <v>0.61322696383120567</v>
      </c>
      <c r="F43" s="190">
        <v>11140829.242693774</v>
      </c>
      <c r="G43" s="21">
        <v>0.69785972080220526</v>
      </c>
      <c r="H43" s="190">
        <v>3449228.1242774567</v>
      </c>
      <c r="I43" s="22">
        <v>1.0381084697616771</v>
      </c>
      <c r="J43" s="190">
        <v>8911849.624521073</v>
      </c>
      <c r="K43" s="21">
        <v>0.86183330397665792</v>
      </c>
      <c r="L43" s="190">
        <v>25385359.539772727</v>
      </c>
      <c r="M43" s="21">
        <v>0.74772944273392516</v>
      </c>
      <c r="N43" s="190">
        <v>8506513.0699493792</v>
      </c>
      <c r="O43" s="21">
        <v>0.84913204854691682</v>
      </c>
      <c r="P43" s="190">
        <v>38596103.668478258</v>
      </c>
      <c r="Q43" s="21">
        <v>0.51654400987687088</v>
      </c>
    </row>
    <row r="44" spans="1:17" ht="12.4" customHeight="1" x14ac:dyDescent="0.15">
      <c r="A44" s="78" t="s">
        <v>162</v>
      </c>
      <c r="B44" s="190">
        <v>166401993.05555555</v>
      </c>
      <c r="C44" s="21">
        <v>0.34070271346394743</v>
      </c>
      <c r="D44" s="190">
        <v>125678183</v>
      </c>
      <c r="E44" s="21">
        <v>4.6115573793194344E-2</v>
      </c>
      <c r="F44" s="190">
        <v>12708706.138924185</v>
      </c>
      <c r="G44" s="21">
        <v>0.79607127303231773</v>
      </c>
      <c r="H44" s="190">
        <v>2599335.0202312139</v>
      </c>
      <c r="I44" s="22">
        <v>0.78231755135518088</v>
      </c>
      <c r="J44" s="190">
        <v>9062858.3724137936</v>
      </c>
      <c r="K44" s="21">
        <v>0.8764368232918478</v>
      </c>
      <c r="L44" s="190">
        <v>30880867.261363637</v>
      </c>
      <c r="M44" s="21">
        <v>0.90960041878872977</v>
      </c>
      <c r="N44" s="190">
        <v>8771653.312471237</v>
      </c>
      <c r="O44" s="21">
        <v>0.87559871890097207</v>
      </c>
      <c r="P44" s="190">
        <v>49800087.75</v>
      </c>
      <c r="Q44" s="21">
        <v>0.66649051519710734</v>
      </c>
    </row>
    <row r="45" spans="1:17" ht="12.4" customHeight="1" x14ac:dyDescent="0.15">
      <c r="A45" s="78" t="s">
        <v>163</v>
      </c>
      <c r="B45" s="190">
        <v>50173527.611111112</v>
      </c>
      <c r="C45" s="21">
        <v>0.10272867943027998</v>
      </c>
      <c r="D45" s="190">
        <v>37776556.5</v>
      </c>
      <c r="E45" s="21">
        <v>1.3861495586139444E-2</v>
      </c>
      <c r="F45" s="190">
        <v>4370804.1694197375</v>
      </c>
      <c r="G45" s="21">
        <v>0.27378645798316303</v>
      </c>
      <c r="H45" s="190">
        <v>876758.07514450862</v>
      </c>
      <c r="I45" s="22">
        <v>0.2638764242159603</v>
      </c>
      <c r="J45" s="190">
        <v>2370202.140229885</v>
      </c>
      <c r="K45" s="21">
        <v>0.22921382515098759</v>
      </c>
      <c r="L45" s="190">
        <v>9470708.3863636367</v>
      </c>
      <c r="M45" s="21">
        <v>0.27896108750936344</v>
      </c>
      <c r="N45" s="190">
        <v>2469707.8034974691</v>
      </c>
      <c r="O45" s="21">
        <v>0.24652969192564728</v>
      </c>
      <c r="P45" s="190">
        <v>22765095.695652176</v>
      </c>
      <c r="Q45" s="21">
        <v>0.30467256272468451</v>
      </c>
    </row>
    <row r="46" spans="1:17" ht="12.4" customHeight="1" x14ac:dyDescent="0.15">
      <c r="A46" s="79" t="s">
        <v>164</v>
      </c>
      <c r="B46" s="190">
        <v>310888949.66666669</v>
      </c>
      <c r="C46" s="21">
        <v>0.63653509668016328</v>
      </c>
      <c r="D46" s="190">
        <v>8200426795</v>
      </c>
      <c r="E46" s="21">
        <v>3.0090137999569158</v>
      </c>
      <c r="F46" s="190">
        <v>4879376.1910207542</v>
      </c>
      <c r="G46" s="21">
        <v>0.30564332619923879</v>
      </c>
      <c r="H46" s="190">
        <v>1331194.4768786128</v>
      </c>
      <c r="I46" s="22">
        <v>0.40064739459270704</v>
      </c>
      <c r="J46" s="190">
        <v>2977732.5226053642</v>
      </c>
      <c r="K46" s="21">
        <v>0.28796592923364589</v>
      </c>
      <c r="L46" s="190">
        <v>9515854.6761363633</v>
      </c>
      <c r="M46" s="21">
        <v>0.28029087801480718</v>
      </c>
      <c r="N46" s="190">
        <v>2982935.086516337</v>
      </c>
      <c r="O46" s="21">
        <v>0.29776075812355918</v>
      </c>
      <c r="P46" s="190">
        <v>25288953.326086957</v>
      </c>
      <c r="Q46" s="21">
        <v>0.33845015727104411</v>
      </c>
    </row>
    <row r="47" spans="1:17" ht="12.4" customHeight="1" x14ac:dyDescent="0.15">
      <c r="A47" s="78" t="s">
        <v>165</v>
      </c>
      <c r="B47" s="190">
        <v>241188623.33333334</v>
      </c>
      <c r="C47" s="21">
        <v>0.4938259267054923</v>
      </c>
      <c r="D47" s="190">
        <v>0</v>
      </c>
      <c r="E47" s="21">
        <v>0</v>
      </c>
      <c r="F47" s="190">
        <v>2146922.2664125371</v>
      </c>
      <c r="G47" s="21">
        <v>0.13448285946984181</v>
      </c>
      <c r="H47" s="190">
        <v>718542.88872832374</v>
      </c>
      <c r="I47" s="22">
        <v>0.21625866188022905</v>
      </c>
      <c r="J47" s="190">
        <v>2179870.3088122606</v>
      </c>
      <c r="K47" s="21">
        <v>0.21080751018453697</v>
      </c>
      <c r="L47" s="190">
        <v>4266401.3125</v>
      </c>
      <c r="M47" s="21">
        <v>0.12566746871860429</v>
      </c>
      <c r="N47" s="190">
        <v>1883501.6396686609</v>
      </c>
      <c r="O47" s="21">
        <v>0.18801377163379171</v>
      </c>
      <c r="P47" s="190">
        <v>5141862.2336956523</v>
      </c>
      <c r="Q47" s="21">
        <v>6.8815188166176766E-2</v>
      </c>
    </row>
    <row r="48" spans="1:17" ht="12.4" customHeight="1" x14ac:dyDescent="0.15">
      <c r="A48" s="78" t="s">
        <v>166</v>
      </c>
      <c r="B48" s="190">
        <v>10052571</v>
      </c>
      <c r="C48" s="21">
        <v>2.0582314875552756E-2</v>
      </c>
      <c r="D48" s="190">
        <v>22968482</v>
      </c>
      <c r="E48" s="21">
        <v>8.4279124769702941E-3</v>
      </c>
      <c r="F48" s="190">
        <v>751648.95552731899</v>
      </c>
      <c r="G48" s="21">
        <v>4.7083167582840778E-2</v>
      </c>
      <c r="H48" s="190">
        <v>156793.37427745663</v>
      </c>
      <c r="I48" s="22">
        <v>4.7189841893695302E-2</v>
      </c>
      <c r="J48" s="190">
        <v>355580.45287356322</v>
      </c>
      <c r="K48" s="21">
        <v>3.4386921844634259E-2</v>
      </c>
      <c r="L48" s="190">
        <v>1356420.9886363635</v>
      </c>
      <c r="M48" s="21">
        <v>3.9953576720337773E-2</v>
      </c>
      <c r="N48" s="190">
        <v>373338.05798435345</v>
      </c>
      <c r="O48" s="21">
        <v>3.7267127831341611E-2</v>
      </c>
      <c r="P48" s="190">
        <v>4412793.5271739131</v>
      </c>
      <c r="Q48" s="21">
        <v>5.9057828294380901E-2</v>
      </c>
    </row>
    <row r="49" spans="1:17" ht="12.4" customHeight="1" x14ac:dyDescent="0.15">
      <c r="A49" s="78" t="s">
        <v>167</v>
      </c>
      <c r="B49" s="190">
        <v>1187725141.7222223</v>
      </c>
      <c r="C49" s="21">
        <v>2.431828917451794</v>
      </c>
      <c r="D49" s="190">
        <v>11678968688.5</v>
      </c>
      <c r="E49" s="21">
        <v>4.2854084100096186</v>
      </c>
      <c r="F49" s="190">
        <v>29338809.836086404</v>
      </c>
      <c r="G49" s="21">
        <v>1.8377782474592252</v>
      </c>
      <c r="H49" s="190">
        <v>4323778.4754335256</v>
      </c>
      <c r="I49" s="22">
        <v>1.3013204389492314</v>
      </c>
      <c r="J49" s="190">
        <v>14479639.499616858</v>
      </c>
      <c r="K49" s="21">
        <v>1.4002744745613174</v>
      </c>
      <c r="L49" s="190">
        <v>53467809.50568182</v>
      </c>
      <c r="M49" s="21">
        <v>1.5749020746879312</v>
      </c>
      <c r="N49" s="190">
        <v>14403275.989415554</v>
      </c>
      <c r="O49" s="21">
        <v>1.4377551819539884</v>
      </c>
      <c r="P49" s="190">
        <v>169686622.05978259</v>
      </c>
      <c r="Q49" s="21">
        <v>2.2709703791371596</v>
      </c>
    </row>
    <row r="50" spans="1:17" ht="12.4" customHeight="1" x14ac:dyDescent="0.15">
      <c r="A50" s="78" t="s">
        <v>168</v>
      </c>
      <c r="B50" s="190">
        <v>2731948.5555555555</v>
      </c>
      <c r="C50" s="21">
        <v>5.5935765481542948E-3</v>
      </c>
      <c r="D50" s="190">
        <v>0</v>
      </c>
      <c r="E50" s="21">
        <v>0</v>
      </c>
      <c r="F50" s="190">
        <v>774723.55273189326</v>
      </c>
      <c r="G50" s="21">
        <v>4.8528556576067458E-2</v>
      </c>
      <c r="H50" s="190">
        <v>288866.5289017341</v>
      </c>
      <c r="I50" s="22">
        <v>8.6939680264367589E-2</v>
      </c>
      <c r="J50" s="190">
        <v>614893.76934865897</v>
      </c>
      <c r="K50" s="21">
        <v>5.9464191066946413E-2</v>
      </c>
      <c r="L50" s="190">
        <v>2741088.2613636362</v>
      </c>
      <c r="M50" s="21">
        <v>8.0739151830515513E-2</v>
      </c>
      <c r="N50" s="190">
        <v>683278.20570639672</v>
      </c>
      <c r="O50" s="21">
        <v>6.8205787467553611E-2</v>
      </c>
      <c r="P50" s="190">
        <v>1871515.0380434783</v>
      </c>
      <c r="Q50" s="21">
        <v>2.5047084819739732E-2</v>
      </c>
    </row>
    <row r="51" spans="1:17" ht="12.4" customHeight="1" x14ac:dyDescent="0.15">
      <c r="A51" s="78" t="s">
        <v>169</v>
      </c>
      <c r="B51" s="190">
        <v>20160231.722222224</v>
      </c>
      <c r="C51" s="21">
        <v>4.1277424180429567E-2</v>
      </c>
      <c r="D51" s="190">
        <v>273596100</v>
      </c>
      <c r="E51" s="21">
        <v>0.10039165778741549</v>
      </c>
      <c r="F51" s="190">
        <v>1238335.4205844982</v>
      </c>
      <c r="G51" s="21">
        <v>7.7569128118117156E-2</v>
      </c>
      <c r="H51" s="190">
        <v>14969.867052023121</v>
      </c>
      <c r="I51" s="22">
        <v>4.505456066686472E-3</v>
      </c>
      <c r="J51" s="190">
        <v>279810.76551724138</v>
      </c>
      <c r="K51" s="21">
        <v>2.7059504670100574E-2</v>
      </c>
      <c r="L51" s="190">
        <v>1050816.8465909092</v>
      </c>
      <c r="M51" s="21">
        <v>3.0951962444565623E-2</v>
      </c>
      <c r="N51" s="190">
        <v>257918.06810860563</v>
      </c>
      <c r="O51" s="21">
        <v>2.5745742789016465E-2</v>
      </c>
      <c r="P51" s="190">
        <v>7857688.8967391308</v>
      </c>
      <c r="Q51" s="21">
        <v>0.10516196572457349</v>
      </c>
    </row>
    <row r="52" spans="1:17" ht="12.4" customHeight="1" x14ac:dyDescent="0.15">
      <c r="A52" s="78" t="s">
        <v>170</v>
      </c>
      <c r="B52" s="190">
        <v>0</v>
      </c>
      <c r="C52" s="21">
        <v>0</v>
      </c>
      <c r="D52" s="190">
        <v>0</v>
      </c>
      <c r="E52" s="21">
        <v>0</v>
      </c>
      <c r="F52" s="190">
        <v>543877.78229563741</v>
      </c>
      <c r="G52" s="21">
        <v>3.4068415288948772E-2</v>
      </c>
      <c r="H52" s="190">
        <v>259153.76011560694</v>
      </c>
      <c r="I52" s="22">
        <v>7.7997077506421444E-2</v>
      </c>
      <c r="J52" s="190">
        <v>537303.53026819928</v>
      </c>
      <c r="K52" s="21">
        <v>5.1960714805513765E-2</v>
      </c>
      <c r="L52" s="190">
        <v>972022.78977272729</v>
      </c>
      <c r="M52" s="21">
        <v>2.8631072086361471E-2</v>
      </c>
      <c r="N52" s="190">
        <v>483935.3520478601</v>
      </c>
      <c r="O52" s="21">
        <v>4.8307104623201175E-2</v>
      </c>
      <c r="P52" s="190">
        <v>1263608.2826086956</v>
      </c>
      <c r="Q52" s="21">
        <v>1.691127412286942E-2</v>
      </c>
    </row>
    <row r="53" spans="1:17" ht="12.4" customHeight="1" x14ac:dyDescent="0.15">
      <c r="A53" s="78" t="s">
        <v>171</v>
      </c>
      <c r="B53" s="190">
        <v>45765122.166666664</v>
      </c>
      <c r="C53" s="21">
        <v>9.3702611476454381E-2</v>
      </c>
      <c r="D53" s="190">
        <v>42399000</v>
      </c>
      <c r="E53" s="21">
        <v>1.5557626364296235E-2</v>
      </c>
      <c r="F53" s="190">
        <v>3874983.1457009744</v>
      </c>
      <c r="G53" s="21">
        <v>0.24272831018800159</v>
      </c>
      <c r="H53" s="190">
        <v>1002685.3598265896</v>
      </c>
      <c r="I53" s="22">
        <v>0.30177655029994976</v>
      </c>
      <c r="J53" s="190">
        <v>2888792.4980842914</v>
      </c>
      <c r="K53" s="21">
        <v>0.27936485556002222</v>
      </c>
      <c r="L53" s="190">
        <v>9483379.6306818184</v>
      </c>
      <c r="M53" s="21">
        <v>0.27933432084639515</v>
      </c>
      <c r="N53" s="190">
        <v>2822276.7114588129</v>
      </c>
      <c r="O53" s="21">
        <v>0.28172361411319607</v>
      </c>
      <c r="P53" s="190">
        <v>14560621.266304348</v>
      </c>
      <c r="Q53" s="21">
        <v>0.19486945521233831</v>
      </c>
    </row>
    <row r="54" spans="1:17" ht="12.4" customHeight="1" x14ac:dyDescent="0.15">
      <c r="A54" s="78" t="s">
        <v>172</v>
      </c>
      <c r="B54" s="190">
        <v>0</v>
      </c>
      <c r="C54" s="21">
        <v>0</v>
      </c>
      <c r="D54" s="190">
        <v>0</v>
      </c>
      <c r="E54" s="21">
        <v>0</v>
      </c>
      <c r="F54" s="190">
        <v>922617.87293519697</v>
      </c>
      <c r="G54" s="21">
        <v>5.7792632593837406E-2</v>
      </c>
      <c r="H54" s="190">
        <v>393979.38872832368</v>
      </c>
      <c r="I54" s="22">
        <v>0.11857532340980688</v>
      </c>
      <c r="J54" s="190">
        <v>1164231.6252873563</v>
      </c>
      <c r="K54" s="21">
        <v>0.11258870273738919</v>
      </c>
      <c r="L54" s="190">
        <v>319483.33522727271</v>
      </c>
      <c r="M54" s="21">
        <v>9.4104279215736948E-3</v>
      </c>
      <c r="N54" s="190">
        <v>850522.3538886332</v>
      </c>
      <c r="O54" s="21">
        <v>8.4900332575013449E-2</v>
      </c>
      <c r="P54" s="190">
        <v>1794107.1902173914</v>
      </c>
      <c r="Q54" s="21">
        <v>2.4011110814294172E-2</v>
      </c>
    </row>
    <row r="55" spans="1:17" ht="12.4" customHeight="1" x14ac:dyDescent="0.15">
      <c r="A55" s="78" t="s">
        <v>173</v>
      </c>
      <c r="B55" s="190">
        <v>39474094.111111112</v>
      </c>
      <c r="C55" s="21">
        <v>8.0821934450608868E-2</v>
      </c>
      <c r="D55" s="190">
        <v>1611304690</v>
      </c>
      <c r="E55" s="21">
        <v>0.59124215962777837</v>
      </c>
      <c r="F55" s="190">
        <v>513358.36340533674</v>
      </c>
      <c r="G55" s="21">
        <v>3.2156683883515169E-2</v>
      </c>
      <c r="H55" s="190">
        <v>66751.419075144513</v>
      </c>
      <c r="I55" s="22">
        <v>2.0090063925544105E-2</v>
      </c>
      <c r="J55" s="190">
        <v>352466.73409961688</v>
      </c>
      <c r="K55" s="21">
        <v>3.4085805168336154E-2</v>
      </c>
      <c r="L55" s="190">
        <v>1078131.0397727273</v>
      </c>
      <c r="M55" s="21">
        <v>3.17565059616495E-2</v>
      </c>
      <c r="N55" s="190">
        <v>320254.08789691672</v>
      </c>
      <c r="O55" s="21">
        <v>3.1968211589787347E-2</v>
      </c>
      <c r="P55" s="190">
        <v>2476857.5652173911</v>
      </c>
      <c r="Q55" s="21">
        <v>3.3148577628994071E-2</v>
      </c>
    </row>
    <row r="56" spans="1:17" ht="12.4" customHeight="1" x14ac:dyDescent="0.15">
      <c r="A56" s="78" t="s">
        <v>174</v>
      </c>
      <c r="B56" s="190">
        <v>85773828.888888896</v>
      </c>
      <c r="C56" s="21">
        <v>0.17561914800431597</v>
      </c>
      <c r="D56" s="190">
        <v>2256500131.5</v>
      </c>
      <c r="E56" s="21">
        <v>0.82798617743018288</v>
      </c>
      <c r="F56" s="190">
        <v>1267131.8191444303</v>
      </c>
      <c r="G56" s="21">
        <v>7.9372929811992163E-2</v>
      </c>
      <c r="H56" s="190">
        <v>48151.450867052023</v>
      </c>
      <c r="I56" s="22">
        <v>1.4492062332604078E-2</v>
      </c>
      <c r="J56" s="190">
        <v>348455.21609195403</v>
      </c>
      <c r="K56" s="21">
        <v>3.3697865518973885E-2</v>
      </c>
      <c r="L56" s="190">
        <v>2173204.3181818184</v>
      </c>
      <c r="M56" s="21">
        <v>6.4012048016697076E-2</v>
      </c>
      <c r="N56" s="190">
        <v>400616.11642890016</v>
      </c>
      <c r="O56" s="21">
        <v>3.9990061829906352E-2</v>
      </c>
      <c r="P56" s="190">
        <v>4040203.086956522</v>
      </c>
      <c r="Q56" s="21">
        <v>5.407133116801778E-2</v>
      </c>
    </row>
    <row r="57" spans="1:17" ht="12.4" customHeight="1" x14ac:dyDescent="0.15">
      <c r="A57" s="78" t="s">
        <v>175</v>
      </c>
      <c r="B57" s="190">
        <v>1196124010.1111112</v>
      </c>
      <c r="C57" s="21">
        <v>2.4490253295714837</v>
      </c>
      <c r="D57" s="190">
        <v>55550003205.5</v>
      </c>
      <c r="E57" s="21">
        <v>20.383173999543082</v>
      </c>
      <c r="F57" s="190">
        <v>24516872.637441762</v>
      </c>
      <c r="G57" s="21">
        <v>1.5357328903437548</v>
      </c>
      <c r="H57" s="190">
        <v>6352691.7341040466</v>
      </c>
      <c r="I57" s="22">
        <v>1.9119590984837744</v>
      </c>
      <c r="J57" s="190">
        <v>17700688.893486589</v>
      </c>
      <c r="K57" s="21">
        <v>1.7117707136532045</v>
      </c>
      <c r="L57" s="190">
        <v>54057239.61931818</v>
      </c>
      <c r="M57" s="21">
        <v>1.5922638240738078</v>
      </c>
      <c r="N57" s="190">
        <v>17031539.741831571</v>
      </c>
      <c r="O57" s="21">
        <v>1.7001121507682269</v>
      </c>
      <c r="P57" s="190">
        <v>111104055.35326087</v>
      </c>
      <c r="Q57" s="21">
        <v>1.4869411368232532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48840818249.944443</v>
      </c>
      <c r="C59" s="22">
        <v>100</v>
      </c>
      <c r="D59" s="190">
        <v>272528720045</v>
      </c>
      <c r="E59" s="22">
        <v>100</v>
      </c>
      <c r="F59" s="190">
        <v>1596428180.4210081</v>
      </c>
      <c r="G59" s="22">
        <v>100</v>
      </c>
      <c r="H59" s="190">
        <v>332260859.51011562</v>
      </c>
      <c r="I59" s="22">
        <v>100</v>
      </c>
      <c r="J59" s="190">
        <v>1034057233.9685824</v>
      </c>
      <c r="K59" s="22">
        <v>100</v>
      </c>
      <c r="L59" s="190">
        <v>3394992638.909091</v>
      </c>
      <c r="M59" s="22">
        <v>100</v>
      </c>
      <c r="N59" s="190">
        <v>1001789189.8564197</v>
      </c>
      <c r="O59" s="22">
        <v>100</v>
      </c>
      <c r="P59" s="190">
        <v>7471987464.858696</v>
      </c>
      <c r="Q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  <c r="P60" s="183"/>
      <c r="Q60" s="114"/>
    </row>
    <row r="61" spans="1:17" x14ac:dyDescent="0.15">
      <c r="I61" s="115"/>
      <c r="K61" s="115"/>
      <c r="M61" s="115"/>
      <c r="O61" s="115"/>
      <c r="Q61" s="115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4">
    <mergeCell ref="A2:H2"/>
    <mergeCell ref="I2:Q2"/>
    <mergeCell ref="P3:Q3"/>
    <mergeCell ref="A4:A6"/>
    <mergeCell ref="B4:E4"/>
    <mergeCell ref="F4:H4"/>
    <mergeCell ref="I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L63"/>
  <sheetViews>
    <sheetView view="pageBreakPreview" zoomScale="130" zoomScaleNormal="100" zoomScaleSheetLayoutView="130" workbookViewId="0">
      <selection activeCell="L14" sqref="L14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9" width="8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0"/>
      <c r="P1" s="177"/>
      <c r="Q1" s="115"/>
    </row>
    <row r="2" spans="1:17" ht="18.75" customHeight="1" x14ac:dyDescent="0.15">
      <c r="A2" s="248" t="s">
        <v>209</v>
      </c>
      <c r="B2" s="248"/>
      <c r="C2" s="248"/>
      <c r="D2" s="248"/>
      <c r="E2" s="248"/>
      <c r="F2" s="248"/>
      <c r="G2" s="248"/>
      <c r="H2" s="248"/>
      <c r="I2" s="259" t="s">
        <v>229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111"/>
      <c r="D3" s="178"/>
      <c r="E3" s="111"/>
      <c r="F3" s="178"/>
      <c r="G3" s="111"/>
      <c r="H3" s="178"/>
      <c r="I3" s="110"/>
      <c r="J3" s="178"/>
      <c r="K3" s="111"/>
      <c r="L3" s="178"/>
      <c r="M3" s="111"/>
      <c r="N3" s="178"/>
      <c r="O3" s="111"/>
      <c r="P3" s="260" t="s">
        <v>112</v>
      </c>
      <c r="Q3" s="261"/>
    </row>
    <row r="4" spans="1:17" x14ac:dyDescent="0.15">
      <c r="A4" s="249" t="s">
        <v>113</v>
      </c>
      <c r="B4" s="252" t="s">
        <v>230</v>
      </c>
      <c r="C4" s="253"/>
      <c r="D4" s="253"/>
      <c r="E4" s="253"/>
      <c r="F4" s="253"/>
      <c r="G4" s="253"/>
      <c r="H4" s="253"/>
      <c r="I4" s="118"/>
      <c r="J4" s="252" t="s">
        <v>612</v>
      </c>
      <c r="K4" s="253"/>
      <c r="L4" s="253"/>
      <c r="M4" s="253"/>
      <c r="N4" s="253"/>
      <c r="O4" s="253"/>
      <c r="P4" s="253"/>
      <c r="Q4" s="253"/>
    </row>
    <row r="5" spans="1:17" x14ac:dyDescent="0.15">
      <c r="A5" s="250"/>
      <c r="B5" s="252" t="s">
        <v>219</v>
      </c>
      <c r="C5" s="254"/>
      <c r="D5" s="252" t="s">
        <v>220</v>
      </c>
      <c r="E5" s="254"/>
      <c r="F5" s="252" t="s">
        <v>225</v>
      </c>
      <c r="G5" s="254"/>
      <c r="H5" s="184" t="s">
        <v>231</v>
      </c>
      <c r="I5" s="112" t="s">
        <v>232</v>
      </c>
      <c r="J5" s="252" t="s">
        <v>188</v>
      </c>
      <c r="K5" s="254"/>
      <c r="L5" s="252" t="s">
        <v>640</v>
      </c>
      <c r="M5" s="264"/>
      <c r="N5" s="252" t="s">
        <v>639</v>
      </c>
      <c r="O5" s="264"/>
      <c r="P5" s="252" t="s">
        <v>228</v>
      </c>
      <c r="Q5" s="265"/>
    </row>
    <row r="6" spans="1:17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4" t="s">
        <v>128</v>
      </c>
      <c r="I6" s="116" t="s">
        <v>129</v>
      </c>
      <c r="J6" s="186" t="s">
        <v>130</v>
      </c>
      <c r="K6" s="117" t="s">
        <v>129</v>
      </c>
      <c r="L6" s="185" t="s">
        <v>128</v>
      </c>
      <c r="M6" s="117" t="s">
        <v>129</v>
      </c>
      <c r="N6" s="184" t="s">
        <v>128</v>
      </c>
      <c r="O6" s="117" t="s">
        <v>129</v>
      </c>
      <c r="P6" s="184" t="s">
        <v>128</v>
      </c>
      <c r="Q6" s="113" t="s">
        <v>131</v>
      </c>
    </row>
    <row r="7" spans="1:17" ht="12.4" customHeight="1" x14ac:dyDescent="0.15">
      <c r="A7" s="78" t="s">
        <v>132</v>
      </c>
      <c r="B7" s="190">
        <v>641253734.35000002</v>
      </c>
      <c r="C7" s="21">
        <v>10.653109637160602</v>
      </c>
      <c r="D7" s="190">
        <v>1488980217.5681818</v>
      </c>
      <c r="E7" s="21">
        <v>12.311886301394882</v>
      </c>
      <c r="F7" s="190">
        <v>6973669887.75</v>
      </c>
      <c r="G7" s="21">
        <v>12.829072450781847</v>
      </c>
      <c r="H7" s="190">
        <v>0</v>
      </c>
      <c r="I7" s="22">
        <v>0</v>
      </c>
      <c r="J7" s="190">
        <v>1065319974.6009501</v>
      </c>
      <c r="K7" s="21">
        <v>16.071054051153457</v>
      </c>
      <c r="L7" s="190">
        <v>98491235</v>
      </c>
      <c r="M7" s="21">
        <v>30.23978321856859</v>
      </c>
      <c r="N7" s="190">
        <v>258636598.26344085</v>
      </c>
      <c r="O7" s="21">
        <v>22.023584693157872</v>
      </c>
      <c r="P7" s="190">
        <v>395196252.94339621</v>
      </c>
      <c r="Q7" s="21">
        <v>11.283122143230544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90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767057195.47857141</v>
      </c>
      <c r="C9" s="21">
        <v>12.743074954080619</v>
      </c>
      <c r="D9" s="190">
        <v>1223695168.5454545</v>
      </c>
      <c r="E9" s="21">
        <v>10.118331731299845</v>
      </c>
      <c r="F9" s="190">
        <v>4390877126.25</v>
      </c>
      <c r="G9" s="21">
        <v>8.0776523239353892</v>
      </c>
      <c r="H9" s="190">
        <v>0</v>
      </c>
      <c r="I9" s="22">
        <v>0</v>
      </c>
      <c r="J9" s="190">
        <v>582927874.67458427</v>
      </c>
      <c r="K9" s="21">
        <v>8.7938512420443793</v>
      </c>
      <c r="L9" s="190">
        <v>73018934.951612905</v>
      </c>
      <c r="M9" s="21">
        <v>22.419017933804316</v>
      </c>
      <c r="N9" s="190">
        <v>206391470.37634408</v>
      </c>
      <c r="O9" s="21">
        <v>17.574775025261058</v>
      </c>
      <c r="P9" s="190">
        <v>371400560</v>
      </c>
      <c r="Q9" s="21">
        <v>10.603738905248264</v>
      </c>
    </row>
    <row r="10" spans="1:17" ht="12.4" customHeight="1" x14ac:dyDescent="0.15">
      <c r="A10" s="78" t="s">
        <v>134</v>
      </c>
      <c r="B10" s="190">
        <v>458600790.94285715</v>
      </c>
      <c r="C10" s="21">
        <v>7.618707297751623</v>
      </c>
      <c r="D10" s="190">
        <v>605232979.0454545</v>
      </c>
      <c r="E10" s="21">
        <v>5.0044718767534153</v>
      </c>
      <c r="F10" s="190">
        <v>3544491039.5</v>
      </c>
      <c r="G10" s="21">
        <v>6.5206029363061688</v>
      </c>
      <c r="H10" s="190">
        <v>0</v>
      </c>
      <c r="I10" s="22">
        <v>0</v>
      </c>
      <c r="J10" s="190">
        <v>353133585.98812354</v>
      </c>
      <c r="K10" s="21">
        <v>5.3272529221266316</v>
      </c>
      <c r="L10" s="190">
        <v>52624993</v>
      </c>
      <c r="M10" s="21">
        <v>16.157461932512977</v>
      </c>
      <c r="N10" s="190">
        <v>147338512.3172043</v>
      </c>
      <c r="O10" s="21">
        <v>12.546260762665288</v>
      </c>
      <c r="P10" s="190">
        <v>230528427.05660376</v>
      </c>
      <c r="Q10" s="21">
        <v>6.5817435782697675</v>
      </c>
    </row>
    <row r="11" spans="1:17" ht="12.4" customHeight="1" x14ac:dyDescent="0.15">
      <c r="A11" s="79" t="s">
        <v>135</v>
      </c>
      <c r="B11" s="190">
        <v>429702500.44285715</v>
      </c>
      <c r="C11" s="21">
        <v>7.1386217395208051</v>
      </c>
      <c r="D11" s="190">
        <v>578607151.75</v>
      </c>
      <c r="E11" s="21">
        <v>4.7843116929750149</v>
      </c>
      <c r="F11" s="190">
        <v>3327425399.25</v>
      </c>
      <c r="G11" s="21">
        <v>6.1212793563021437</v>
      </c>
      <c r="H11" s="190">
        <v>0</v>
      </c>
      <c r="I11" s="22">
        <v>0</v>
      </c>
      <c r="J11" s="190">
        <v>333227321.25415677</v>
      </c>
      <c r="K11" s="21">
        <v>5.0269537968652429</v>
      </c>
      <c r="L11" s="190">
        <v>51578425.774193548</v>
      </c>
      <c r="M11" s="21">
        <v>15.836134191703898</v>
      </c>
      <c r="N11" s="190">
        <v>142902089.43010753</v>
      </c>
      <c r="O11" s="21">
        <v>12.168487717996959</v>
      </c>
      <c r="P11" s="190">
        <v>224866841.32075471</v>
      </c>
      <c r="Q11" s="21">
        <v>6.4201014500709803</v>
      </c>
    </row>
    <row r="12" spans="1:17" ht="12.4" customHeight="1" x14ac:dyDescent="0.15">
      <c r="A12" s="79" t="s">
        <v>136</v>
      </c>
      <c r="B12" s="190">
        <v>17828785.485714287</v>
      </c>
      <c r="C12" s="21">
        <v>0.29618853864337252</v>
      </c>
      <c r="D12" s="190">
        <v>4493018.3636363633</v>
      </c>
      <c r="E12" s="21">
        <v>3.7151286894540052E-2</v>
      </c>
      <c r="F12" s="190">
        <v>0</v>
      </c>
      <c r="G12" s="21">
        <v>0</v>
      </c>
      <c r="H12" s="190">
        <v>0</v>
      </c>
      <c r="I12" s="22">
        <v>0</v>
      </c>
      <c r="J12" s="190">
        <v>2940094.2422802849</v>
      </c>
      <c r="K12" s="21">
        <v>4.4353259686950572E-2</v>
      </c>
      <c r="L12" s="190">
        <v>323677.41935483873</v>
      </c>
      <c r="M12" s="21">
        <v>9.93787416112311E-2</v>
      </c>
      <c r="N12" s="190">
        <v>2928325.9838709678</v>
      </c>
      <c r="O12" s="21">
        <v>0.24935463792818258</v>
      </c>
      <c r="P12" s="190">
        <v>263867.92452830187</v>
      </c>
      <c r="Q12" s="21">
        <v>7.5336089346980713E-3</v>
      </c>
    </row>
    <row r="13" spans="1:17" ht="12.4" customHeight="1" x14ac:dyDescent="0.15">
      <c r="A13" s="79" t="s">
        <v>137</v>
      </c>
      <c r="B13" s="190">
        <v>3666592.5</v>
      </c>
      <c r="C13" s="21">
        <v>6.0912880198482046E-2</v>
      </c>
      <c r="D13" s="190">
        <v>8703527.5</v>
      </c>
      <c r="E13" s="21">
        <v>7.1966598170171342E-2</v>
      </c>
      <c r="F13" s="190">
        <v>19315362.75</v>
      </c>
      <c r="G13" s="21">
        <v>3.5533398070385726E-2</v>
      </c>
      <c r="H13" s="190">
        <v>0</v>
      </c>
      <c r="I13" s="22">
        <v>0</v>
      </c>
      <c r="J13" s="190">
        <v>3190182.8527315916</v>
      </c>
      <c r="K13" s="21">
        <v>4.8126011228238744E-2</v>
      </c>
      <c r="L13" s="190">
        <v>632272.80645161285</v>
      </c>
      <c r="M13" s="21">
        <v>0.19412684389725388</v>
      </c>
      <c r="N13" s="190">
        <v>414138.16666666669</v>
      </c>
      <c r="O13" s="21">
        <v>3.5264951091578449E-2</v>
      </c>
      <c r="P13" s="190">
        <v>1012807.6981132076</v>
      </c>
      <c r="Q13" s="21">
        <v>2.8916349485358768E-2</v>
      </c>
    </row>
    <row r="14" spans="1:17" ht="12.4" customHeight="1" x14ac:dyDescent="0.15">
      <c r="A14" s="79" t="s">
        <v>138</v>
      </c>
      <c r="B14" s="190">
        <v>7402912.5142857144</v>
      </c>
      <c r="C14" s="21">
        <v>0.12298413938896378</v>
      </c>
      <c r="D14" s="190">
        <v>13429281.431818182</v>
      </c>
      <c r="E14" s="21">
        <v>0.11104229871368848</v>
      </c>
      <c r="F14" s="190">
        <v>197750277.5</v>
      </c>
      <c r="G14" s="21">
        <v>0.36379018193363943</v>
      </c>
      <c r="H14" s="190">
        <v>0</v>
      </c>
      <c r="I14" s="22">
        <v>0</v>
      </c>
      <c r="J14" s="190">
        <v>13775987.638954869</v>
      </c>
      <c r="K14" s="21">
        <v>0.20781985434619876</v>
      </c>
      <c r="L14" s="190">
        <v>90617</v>
      </c>
      <c r="M14" s="21">
        <v>2.7822155300591265E-2</v>
      </c>
      <c r="N14" s="190">
        <v>1093958.7365591398</v>
      </c>
      <c r="O14" s="21">
        <v>9.3153455648569E-2</v>
      </c>
      <c r="P14" s="190">
        <v>4384910.113207547</v>
      </c>
      <c r="Q14" s="21">
        <v>0.1251921697787301</v>
      </c>
    </row>
    <row r="15" spans="1:17" ht="12.4" customHeight="1" x14ac:dyDescent="0.15">
      <c r="A15" s="78" t="s">
        <v>139</v>
      </c>
      <c r="B15" s="190">
        <v>308456404.53571427</v>
      </c>
      <c r="C15" s="21">
        <v>5.1243676563289968</v>
      </c>
      <c r="D15" s="190">
        <v>618462189.5</v>
      </c>
      <c r="E15" s="21">
        <v>5.1138598545464307</v>
      </c>
      <c r="F15" s="190">
        <v>846386086.75</v>
      </c>
      <c r="G15" s="21">
        <v>1.5570493876292215</v>
      </c>
      <c r="H15" s="190">
        <v>0</v>
      </c>
      <c r="I15" s="22">
        <v>0</v>
      </c>
      <c r="J15" s="190">
        <v>229794288.68646079</v>
      </c>
      <c r="K15" s="21">
        <v>3.466598319917749</v>
      </c>
      <c r="L15" s="190">
        <v>20393941.951612905</v>
      </c>
      <c r="M15" s="21">
        <v>6.2615560012913418</v>
      </c>
      <c r="N15" s="190">
        <v>59052958.059139788</v>
      </c>
      <c r="O15" s="21">
        <v>5.0285142625957704</v>
      </c>
      <c r="P15" s="190">
        <v>140872132.94339624</v>
      </c>
      <c r="Q15" s="21">
        <v>4.0219953269784954</v>
      </c>
    </row>
    <row r="16" spans="1:17" ht="12.4" customHeight="1" x14ac:dyDescent="0.15">
      <c r="A16" s="79" t="s">
        <v>135</v>
      </c>
      <c r="B16" s="190">
        <v>288850014.85714287</v>
      </c>
      <c r="C16" s="21">
        <v>4.798647886374857</v>
      </c>
      <c r="D16" s="190">
        <v>573063147.09090912</v>
      </c>
      <c r="E16" s="21">
        <v>4.738470147055347</v>
      </c>
      <c r="F16" s="190">
        <v>829496314.5</v>
      </c>
      <c r="G16" s="21">
        <v>1.5259782134325368</v>
      </c>
      <c r="H16" s="190">
        <v>0</v>
      </c>
      <c r="I16" s="22">
        <v>0</v>
      </c>
      <c r="J16" s="190">
        <v>200409369.94061759</v>
      </c>
      <c r="K16" s="21">
        <v>3.023307450777617</v>
      </c>
      <c r="L16" s="190">
        <v>19904937.612903226</v>
      </c>
      <c r="M16" s="21">
        <v>6.1114169031724064</v>
      </c>
      <c r="N16" s="190">
        <v>56105620.193548389</v>
      </c>
      <c r="O16" s="21">
        <v>4.7775407130748064</v>
      </c>
      <c r="P16" s="190">
        <v>132735493.5471698</v>
      </c>
      <c r="Q16" s="21">
        <v>3.7896887313079288</v>
      </c>
    </row>
    <row r="17" spans="1:38" ht="12.4" customHeight="1" x14ac:dyDescent="0.15">
      <c r="A17" s="79" t="s">
        <v>136</v>
      </c>
      <c r="B17" s="190">
        <v>3013848.9928571428</v>
      </c>
      <c r="C17" s="21">
        <v>5.0068891658460249E-2</v>
      </c>
      <c r="D17" s="190">
        <v>3861404.7045454546</v>
      </c>
      <c r="E17" s="21">
        <v>3.1928681875760367E-2</v>
      </c>
      <c r="F17" s="190">
        <v>966222</v>
      </c>
      <c r="G17" s="21">
        <v>1.7775048491058877E-3</v>
      </c>
      <c r="H17" s="190">
        <v>0</v>
      </c>
      <c r="I17" s="22">
        <v>0</v>
      </c>
      <c r="J17" s="190">
        <v>7034551.5178147266</v>
      </c>
      <c r="K17" s="21">
        <v>0.10612084665996391</v>
      </c>
      <c r="L17" s="190">
        <v>0</v>
      </c>
      <c r="M17" s="21">
        <v>0</v>
      </c>
      <c r="N17" s="190">
        <v>916437.88709677418</v>
      </c>
      <c r="O17" s="21">
        <v>7.8037089715881205E-2</v>
      </c>
      <c r="P17" s="190">
        <v>0</v>
      </c>
      <c r="Q17" s="21">
        <v>0</v>
      </c>
    </row>
    <row r="18" spans="1:38" ht="12.4" customHeight="1" x14ac:dyDescent="0.15">
      <c r="A18" s="79" t="s">
        <v>137</v>
      </c>
      <c r="B18" s="190">
        <v>2949397.4285714286</v>
      </c>
      <c r="C18" s="21">
        <v>4.899816170580245E-2</v>
      </c>
      <c r="D18" s="190">
        <v>11028166.704545455</v>
      </c>
      <c r="E18" s="21">
        <v>9.1188273005363113E-2</v>
      </c>
      <c r="F18" s="190">
        <v>4375000</v>
      </c>
      <c r="G18" s="21">
        <v>8.0484440582374028E-3</v>
      </c>
      <c r="H18" s="190">
        <v>0</v>
      </c>
      <c r="I18" s="22">
        <v>0</v>
      </c>
      <c r="J18" s="190">
        <v>6903397.3396674581</v>
      </c>
      <c r="K18" s="21">
        <v>0.10414229942881027</v>
      </c>
      <c r="L18" s="190">
        <v>305887.09677419357</v>
      </c>
      <c r="M18" s="21">
        <v>9.3916575376569555E-2</v>
      </c>
      <c r="N18" s="190">
        <v>651483.62365591398</v>
      </c>
      <c r="O18" s="21">
        <v>5.5475539262919343E-2</v>
      </c>
      <c r="P18" s="190">
        <v>2727637.6226415094</v>
      </c>
      <c r="Q18" s="21">
        <v>7.7875911599655789E-2</v>
      </c>
    </row>
    <row r="19" spans="1:38" ht="12.4" customHeight="1" x14ac:dyDescent="0.15">
      <c r="A19" s="78" t="s">
        <v>138</v>
      </c>
      <c r="B19" s="190">
        <v>13643143.257142857</v>
      </c>
      <c r="C19" s="21">
        <v>0.22665271658987765</v>
      </c>
      <c r="D19" s="190">
        <v>30509471</v>
      </c>
      <c r="E19" s="21">
        <v>0.25227275260996135</v>
      </c>
      <c r="F19" s="190">
        <v>11548550.25</v>
      </c>
      <c r="G19" s="21">
        <v>2.1245225289341387E-2</v>
      </c>
      <c r="H19" s="190">
        <v>0</v>
      </c>
      <c r="I19" s="22">
        <v>0</v>
      </c>
      <c r="J19" s="190">
        <v>15446969.888361044</v>
      </c>
      <c r="K19" s="21">
        <v>0.23302772305135827</v>
      </c>
      <c r="L19" s="190">
        <v>183117.24193548388</v>
      </c>
      <c r="M19" s="21">
        <v>5.622252274236595E-2</v>
      </c>
      <c r="N19" s="190">
        <v>1379416.3548387096</v>
      </c>
      <c r="O19" s="21">
        <v>0.11746092054216328</v>
      </c>
      <c r="P19" s="190">
        <v>5409001.773584906</v>
      </c>
      <c r="Q19" s="21">
        <v>0.15443068407091021</v>
      </c>
    </row>
    <row r="20" spans="1:38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90"/>
      <c r="M20" s="21"/>
      <c r="N20" s="190"/>
      <c r="O20" s="21"/>
      <c r="P20" s="190"/>
      <c r="Q20" s="21"/>
    </row>
    <row r="21" spans="1:38" ht="12.4" customHeight="1" x14ac:dyDescent="0.15">
      <c r="A21" s="79" t="s">
        <v>140</v>
      </c>
      <c r="B21" s="190">
        <v>3559166696.9428573</v>
      </c>
      <c r="C21" s="21">
        <v>59.128221807388556</v>
      </c>
      <c r="D21" s="190">
        <v>7480013376.840909</v>
      </c>
      <c r="E21" s="21">
        <v>61.84976344345624</v>
      </c>
      <c r="F21" s="190">
        <v>36251299667.25</v>
      </c>
      <c r="G21" s="21">
        <v>66.689498836631273</v>
      </c>
      <c r="H21" s="190">
        <v>0</v>
      </c>
      <c r="I21" s="22">
        <v>0</v>
      </c>
      <c r="J21" s="190">
        <v>4076714422.0617576</v>
      </c>
      <c r="K21" s="21">
        <v>61.499924332699074</v>
      </c>
      <c r="L21" s="190">
        <v>84658995.854838714</v>
      </c>
      <c r="M21" s="21">
        <v>25.992868118183509</v>
      </c>
      <c r="N21" s="190">
        <v>505025407.25806451</v>
      </c>
      <c r="O21" s="21">
        <v>43.004238006623709</v>
      </c>
      <c r="P21" s="190">
        <v>2146961770.490566</v>
      </c>
      <c r="Q21" s="21">
        <v>61.297220590705379</v>
      </c>
    </row>
    <row r="22" spans="1:38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90"/>
      <c r="M22" s="21"/>
      <c r="N22" s="190"/>
      <c r="O22" s="21"/>
      <c r="P22" s="190"/>
      <c r="Q22" s="21"/>
    </row>
    <row r="23" spans="1:38" ht="12.4" customHeight="1" x14ac:dyDescent="0.15">
      <c r="A23" s="78" t="s">
        <v>141</v>
      </c>
      <c r="B23" s="190">
        <v>1051926624.1071428</v>
      </c>
      <c r="C23" s="21">
        <v>17.475593601370225</v>
      </c>
      <c r="D23" s="190">
        <v>1901154382.75</v>
      </c>
      <c r="E23" s="21">
        <v>15.720018523849022</v>
      </c>
      <c r="F23" s="190">
        <v>6742486039.25</v>
      </c>
      <c r="G23" s="21">
        <v>12.403776388651497</v>
      </c>
      <c r="H23" s="190">
        <v>0</v>
      </c>
      <c r="I23" s="22">
        <v>0</v>
      </c>
      <c r="J23" s="190">
        <v>903849822.81710219</v>
      </c>
      <c r="K23" s="21">
        <v>13.635170374103083</v>
      </c>
      <c r="L23" s="190">
        <v>69531697.483870968</v>
      </c>
      <c r="M23" s="21">
        <v>21.348330729443582</v>
      </c>
      <c r="N23" s="190">
        <v>204308472.29032257</v>
      </c>
      <c r="O23" s="21">
        <v>17.397402274957354</v>
      </c>
      <c r="P23" s="190">
        <v>588984843.16981137</v>
      </c>
      <c r="Q23" s="21">
        <v>16.815918360815814</v>
      </c>
      <c r="S23" s="7">
        <f>B23-B24-B25-B26-B27-B33-B34-B35-B36-B37-B38-B39-B40-B41-B42-B43-B44-B45-B46-B47-B48-B49-B50-B51-B52-B53-B54-B55-B56-B57</f>
        <v>0</v>
      </c>
      <c r="T23" s="7">
        <f t="shared" ref="T23:AL23" si="0">C23-C24-C25-C26-C27-C33-C34-C35-C36-C37-C38-C39-C40-C41-C42-C43-C44-C45-C46-C47-C48-C49-C50-C51-C52-C53-C54-C55-C56-C57</f>
        <v>2.886579864025407E-15</v>
      </c>
      <c r="U23" s="7">
        <f t="shared" si="0"/>
        <v>4.4703483581542969E-7</v>
      </c>
      <c r="V23" s="7">
        <f t="shared" si="0"/>
        <v>2.886579864025407E-15</v>
      </c>
      <c r="W23" s="7">
        <f t="shared" si="0"/>
        <v>0</v>
      </c>
      <c r="X23" s="7">
        <f t="shared" si="0"/>
        <v>3.2474023470285829E-15</v>
      </c>
      <c r="Y23" s="7">
        <f t="shared" si="0"/>
        <v>0</v>
      </c>
      <c r="Z23" s="7">
        <f t="shared" si="0"/>
        <v>0</v>
      </c>
      <c r="AA23" s="7">
        <f t="shared" si="0"/>
        <v>0</v>
      </c>
      <c r="AB23" s="7">
        <f t="shared" si="0"/>
        <v>-4.6629367034256575E-15</v>
      </c>
      <c r="AC23" s="7">
        <f t="shared" si="0"/>
        <v>0</v>
      </c>
      <c r="AD23" s="7">
        <f t="shared" si="0"/>
        <v>-2.6645352591003757E-15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0</v>
      </c>
      <c r="AK23" s="7">
        <f t="shared" si="0"/>
        <v>2.886579864025407E-15</v>
      </c>
      <c r="AL23" s="7">
        <f t="shared" si="0"/>
        <v>4.4703483581542969E-7</v>
      </c>
    </row>
    <row r="24" spans="1:38" ht="12.4" customHeight="1" x14ac:dyDescent="0.15">
      <c r="A24" s="78" t="s">
        <v>142</v>
      </c>
      <c r="B24" s="190">
        <v>8605036.2642857134</v>
      </c>
      <c r="C24" s="21">
        <v>0.14295494878965392</v>
      </c>
      <c r="D24" s="190">
        <v>4356261.8409090908</v>
      </c>
      <c r="E24" s="21">
        <v>3.6020492315185469E-2</v>
      </c>
      <c r="F24" s="190">
        <v>10855659.75</v>
      </c>
      <c r="G24" s="21">
        <v>1.9970553191573582E-2</v>
      </c>
      <c r="H24" s="190">
        <v>0</v>
      </c>
      <c r="I24" s="22">
        <v>0</v>
      </c>
      <c r="J24" s="190">
        <v>3559668.2612826605</v>
      </c>
      <c r="K24" s="21">
        <v>5.3699942172470802E-2</v>
      </c>
      <c r="L24" s="190">
        <v>131214.9193548387</v>
      </c>
      <c r="M24" s="21">
        <v>4.0286942450587428E-2</v>
      </c>
      <c r="N24" s="190">
        <v>880216.33333333337</v>
      </c>
      <c r="O24" s="21">
        <v>7.4952729411179225E-2</v>
      </c>
      <c r="P24" s="190">
        <v>4330250</v>
      </c>
      <c r="Q24" s="21">
        <v>0.12363158632407903</v>
      </c>
    </row>
    <row r="25" spans="1:38" ht="12.4" customHeight="1" x14ac:dyDescent="0.15">
      <c r="A25" s="78" t="s">
        <v>143</v>
      </c>
      <c r="B25" s="190">
        <v>10595487.471428571</v>
      </c>
      <c r="C25" s="21">
        <v>0.17602219471938757</v>
      </c>
      <c r="D25" s="190">
        <v>31047560.84090909</v>
      </c>
      <c r="E25" s="21">
        <v>0.25672204002361704</v>
      </c>
      <c r="F25" s="190">
        <v>78863739</v>
      </c>
      <c r="G25" s="21">
        <v>0.14508123235769949</v>
      </c>
      <c r="H25" s="190">
        <v>0</v>
      </c>
      <c r="I25" s="22">
        <v>0</v>
      </c>
      <c r="J25" s="190">
        <v>16570372.21615202</v>
      </c>
      <c r="K25" s="21">
        <v>0.24997498768692766</v>
      </c>
      <c r="L25" s="190">
        <v>173560.9193548387</v>
      </c>
      <c r="M25" s="21">
        <v>5.3288443144263418E-2</v>
      </c>
      <c r="N25" s="190">
        <v>1218424.6505376345</v>
      </c>
      <c r="O25" s="21">
        <v>0.10375205467253459</v>
      </c>
      <c r="P25" s="190">
        <v>5296215</v>
      </c>
      <c r="Q25" s="21">
        <v>0.15121054487925228</v>
      </c>
    </row>
    <row r="26" spans="1:38" ht="12.4" customHeight="1" x14ac:dyDescent="0.15">
      <c r="A26" s="78" t="s">
        <v>144</v>
      </c>
      <c r="B26" s="190">
        <v>30483077.792857144</v>
      </c>
      <c r="C26" s="21">
        <v>0.50641353400393296</v>
      </c>
      <c r="D26" s="190">
        <v>69902220.045454547</v>
      </c>
      <c r="E26" s="21">
        <v>0.57799840136245029</v>
      </c>
      <c r="F26" s="190">
        <v>184786324.5</v>
      </c>
      <c r="G26" s="21">
        <v>0.33994111896355511</v>
      </c>
      <c r="H26" s="190">
        <v>0</v>
      </c>
      <c r="I26" s="22">
        <v>0</v>
      </c>
      <c r="J26" s="190">
        <v>13329532.199524941</v>
      </c>
      <c r="K26" s="21">
        <v>0.2010847797492942</v>
      </c>
      <c r="L26" s="190">
        <v>3234646.0322580645</v>
      </c>
      <c r="M26" s="21">
        <v>0.993134006333527</v>
      </c>
      <c r="N26" s="190">
        <v>7893387.8655913975</v>
      </c>
      <c r="O26" s="21">
        <v>0.67214267950093798</v>
      </c>
      <c r="P26" s="190">
        <v>26065174.924528301</v>
      </c>
      <c r="Q26" s="21">
        <v>0.74417849402090896</v>
      </c>
    </row>
    <row r="27" spans="1:38" ht="12.4" customHeight="1" x14ac:dyDescent="0.15">
      <c r="A27" s="78" t="s">
        <v>145</v>
      </c>
      <c r="B27" s="190">
        <v>388223854.26428574</v>
      </c>
      <c r="C27" s="21">
        <v>6.4495394906833496</v>
      </c>
      <c r="D27" s="190">
        <v>599314628.90909088</v>
      </c>
      <c r="E27" s="21">
        <v>4.9555349915543898</v>
      </c>
      <c r="F27" s="190">
        <v>974208492.75</v>
      </c>
      <c r="G27" s="21">
        <v>1.7921971554190064</v>
      </c>
      <c r="H27" s="190">
        <v>0</v>
      </c>
      <c r="I27" s="22">
        <v>0</v>
      </c>
      <c r="J27" s="190">
        <v>197672552.28028503</v>
      </c>
      <c r="K27" s="21">
        <v>2.982020752324571</v>
      </c>
      <c r="L27" s="190">
        <v>36517713.467741936</v>
      </c>
      <c r="M27" s="21">
        <v>11.212040735425024</v>
      </c>
      <c r="N27" s="190">
        <v>81604307.67741935</v>
      </c>
      <c r="O27" s="21">
        <v>6.9488208301810213</v>
      </c>
      <c r="P27" s="190">
        <v>254978204.66037735</v>
      </c>
      <c r="Q27" s="21">
        <v>7.2798013787259697</v>
      </c>
    </row>
    <row r="28" spans="1:38" ht="12.4" customHeight="1" x14ac:dyDescent="0.15">
      <c r="A28" s="78" t="s">
        <v>146</v>
      </c>
      <c r="B28" s="190">
        <v>369341222.62142855</v>
      </c>
      <c r="C28" s="21">
        <v>6.1358434693519843</v>
      </c>
      <c r="D28" s="190">
        <v>559155080.68181813</v>
      </c>
      <c r="E28" s="21">
        <v>4.6234689332845953</v>
      </c>
      <c r="F28" s="190">
        <v>947412527</v>
      </c>
      <c r="G28" s="21">
        <v>1.7429021082589331</v>
      </c>
      <c r="H28" s="190">
        <v>0</v>
      </c>
      <c r="I28" s="22">
        <v>0</v>
      </c>
      <c r="J28" s="190">
        <v>187328117.21377671</v>
      </c>
      <c r="K28" s="21">
        <v>2.8259681305338504</v>
      </c>
      <c r="L28" s="190">
        <v>35298299.919354841</v>
      </c>
      <c r="M28" s="21">
        <v>10.83764395425956</v>
      </c>
      <c r="N28" s="190">
        <v>75338437.354838714</v>
      </c>
      <c r="O28" s="21">
        <v>6.4152655381138919</v>
      </c>
      <c r="P28" s="190">
        <v>240888583.05660376</v>
      </c>
      <c r="Q28" s="21">
        <v>6.8775330871537648</v>
      </c>
    </row>
    <row r="29" spans="1:38" ht="12.4" customHeight="1" x14ac:dyDescent="0.15">
      <c r="A29" s="78" t="s">
        <v>147</v>
      </c>
      <c r="B29" s="190">
        <v>33177.178571428572</v>
      </c>
      <c r="C29" s="21">
        <v>5.5117046785130189E-4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2">
        <v>0</v>
      </c>
      <c r="J29" s="190">
        <v>17739.327790973872</v>
      </c>
      <c r="K29" s="21">
        <v>2.6760945308160514E-4</v>
      </c>
      <c r="L29" s="190">
        <v>0</v>
      </c>
      <c r="M29" s="21">
        <v>0</v>
      </c>
      <c r="N29" s="190">
        <v>0</v>
      </c>
      <c r="O29" s="21">
        <v>0</v>
      </c>
      <c r="P29" s="190">
        <v>0</v>
      </c>
      <c r="Q29" s="21">
        <v>0</v>
      </c>
    </row>
    <row r="30" spans="1:38" ht="12.4" customHeight="1" x14ac:dyDescent="0.15">
      <c r="A30" s="78" t="s">
        <v>148</v>
      </c>
      <c r="B30" s="190">
        <v>6594059.6857142858</v>
      </c>
      <c r="C30" s="21">
        <v>0.10954671610154509</v>
      </c>
      <c r="D30" s="190">
        <v>3713236.9545454546</v>
      </c>
      <c r="E30" s="21">
        <v>3.0703531621908878E-2</v>
      </c>
      <c r="F30" s="190">
        <v>26795965.75</v>
      </c>
      <c r="G30" s="21">
        <v>4.9295047160073248E-2</v>
      </c>
      <c r="H30" s="190">
        <v>0</v>
      </c>
      <c r="I30" s="22">
        <v>0</v>
      </c>
      <c r="J30" s="190">
        <v>1988221.9026128266</v>
      </c>
      <c r="K30" s="21">
        <v>2.9993637990826987E-2</v>
      </c>
      <c r="L30" s="190">
        <v>5131.9677419354839</v>
      </c>
      <c r="M30" s="21">
        <v>1.5756690633518401E-3</v>
      </c>
      <c r="N30" s="190">
        <v>371974.1182795699</v>
      </c>
      <c r="O30" s="21">
        <v>3.1674571783721246E-2</v>
      </c>
      <c r="P30" s="190">
        <v>3122639.3018867923</v>
      </c>
      <c r="Q30" s="21">
        <v>8.915347853130394E-2</v>
      </c>
    </row>
    <row r="31" spans="1:38" ht="12.4" customHeight="1" x14ac:dyDescent="0.15">
      <c r="A31" s="78" t="s">
        <v>149</v>
      </c>
      <c r="B31" s="190">
        <v>926631.12857142859</v>
      </c>
      <c r="C31" s="21">
        <v>1.5394067086226692E-2</v>
      </c>
      <c r="D31" s="190">
        <v>154171.95454545456</v>
      </c>
      <c r="E31" s="21">
        <v>1.2747970408415036E-3</v>
      </c>
      <c r="F31" s="190">
        <v>0</v>
      </c>
      <c r="G31" s="21">
        <v>0</v>
      </c>
      <c r="H31" s="190">
        <v>0</v>
      </c>
      <c r="I31" s="22">
        <v>0</v>
      </c>
      <c r="J31" s="190">
        <v>623073.41330166266</v>
      </c>
      <c r="K31" s="21">
        <v>9.3994731552447947E-3</v>
      </c>
      <c r="L31" s="190">
        <v>184677.4193548387</v>
      </c>
      <c r="M31" s="21">
        <v>5.6701544321735887E-2</v>
      </c>
      <c r="N31" s="190">
        <v>364566.66129032261</v>
      </c>
      <c r="O31" s="21">
        <v>3.104380739283855E-2</v>
      </c>
      <c r="P31" s="190">
        <v>992456.94339622639</v>
      </c>
      <c r="Q31" s="21">
        <v>2.8335321579682972E-2</v>
      </c>
    </row>
    <row r="32" spans="1:38" ht="12.4" customHeight="1" x14ac:dyDescent="0.15">
      <c r="A32" s="78" t="s">
        <v>150</v>
      </c>
      <c r="B32" s="190">
        <v>11328763.65</v>
      </c>
      <c r="C32" s="21">
        <v>0.18820406767574205</v>
      </c>
      <c r="D32" s="190">
        <v>36292139.31818182</v>
      </c>
      <c r="E32" s="21">
        <v>0.3000877296070435</v>
      </c>
      <c r="F32" s="190">
        <v>0</v>
      </c>
      <c r="G32" s="21">
        <v>0</v>
      </c>
      <c r="H32" s="190">
        <v>0</v>
      </c>
      <c r="I32" s="22">
        <v>0</v>
      </c>
      <c r="J32" s="190">
        <v>7715400.4228028506</v>
      </c>
      <c r="K32" s="21">
        <v>0.11639190119156738</v>
      </c>
      <c r="L32" s="190">
        <v>1029604.1612903225</v>
      </c>
      <c r="M32" s="21">
        <v>0.31611956778037642</v>
      </c>
      <c r="N32" s="190">
        <v>5529329.5430107526</v>
      </c>
      <c r="O32" s="21">
        <v>0.47083691289057067</v>
      </c>
      <c r="P32" s="190">
        <v>9974525.3584905658</v>
      </c>
      <c r="Q32" s="21">
        <v>0.28477949146121856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2">
        <v>0</v>
      </c>
      <c r="J33" s="190">
        <v>0</v>
      </c>
      <c r="K33" s="21">
        <v>0</v>
      </c>
      <c r="L33" s="190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328558.57142857142</v>
      </c>
      <c r="C34" s="21">
        <v>5.4583237432610735E-3</v>
      </c>
      <c r="D34" s="190">
        <v>3883804.3181818184</v>
      </c>
      <c r="E34" s="21">
        <v>3.2113896892744603E-2</v>
      </c>
      <c r="F34" s="190">
        <v>0</v>
      </c>
      <c r="G34" s="21">
        <v>0</v>
      </c>
      <c r="H34" s="190">
        <v>0</v>
      </c>
      <c r="I34" s="22">
        <v>0</v>
      </c>
      <c r="J34" s="190">
        <v>25653.206650831355</v>
      </c>
      <c r="K34" s="21">
        <v>3.8699553232853873E-4</v>
      </c>
      <c r="L34" s="190">
        <v>0</v>
      </c>
      <c r="M34" s="21">
        <v>0</v>
      </c>
      <c r="N34" s="190">
        <v>58064.516129032258</v>
      </c>
      <c r="O34" s="21">
        <v>4.9443458397656105E-3</v>
      </c>
      <c r="P34" s="190">
        <v>0</v>
      </c>
      <c r="Q34" s="21">
        <v>0</v>
      </c>
    </row>
    <row r="35" spans="1:17" ht="12.4" customHeight="1" x14ac:dyDescent="0.15">
      <c r="A35" s="78" t="s">
        <v>153</v>
      </c>
      <c r="B35" s="190">
        <v>3120018.4642857141</v>
      </c>
      <c r="C35" s="21">
        <v>5.1832678687933724E-2</v>
      </c>
      <c r="D35" s="190">
        <v>27005138.84090909</v>
      </c>
      <c r="E35" s="21">
        <v>0.22329658583756887</v>
      </c>
      <c r="F35" s="190">
        <v>0</v>
      </c>
      <c r="G35" s="21">
        <v>0</v>
      </c>
      <c r="H35" s="190">
        <v>0</v>
      </c>
      <c r="I35" s="22">
        <v>0</v>
      </c>
      <c r="J35" s="190">
        <v>26804182.334916864</v>
      </c>
      <c r="K35" s="21">
        <v>0.40435875921953018</v>
      </c>
      <c r="L35" s="190">
        <v>0</v>
      </c>
      <c r="M35" s="21">
        <v>0</v>
      </c>
      <c r="N35" s="190">
        <v>26742.580645161292</v>
      </c>
      <c r="O35" s="21">
        <v>2.2772008822680477E-3</v>
      </c>
      <c r="P35" s="190">
        <v>264231.13207547169</v>
      </c>
      <c r="Q35" s="21">
        <v>7.5439787575077195E-3</v>
      </c>
    </row>
    <row r="36" spans="1:17" ht="12.4" customHeight="1" x14ac:dyDescent="0.15">
      <c r="A36" s="78" t="s">
        <v>154</v>
      </c>
      <c r="B36" s="190">
        <v>703628.82857142854</v>
      </c>
      <c r="C36" s="21">
        <v>1.1689343317799751E-2</v>
      </c>
      <c r="D36" s="190">
        <v>131386.31818181818</v>
      </c>
      <c r="E36" s="21">
        <v>1.086390129249225E-3</v>
      </c>
      <c r="F36" s="190">
        <v>0</v>
      </c>
      <c r="G36" s="21">
        <v>0</v>
      </c>
      <c r="H36" s="190">
        <v>0</v>
      </c>
      <c r="I36" s="22">
        <v>0</v>
      </c>
      <c r="J36" s="190">
        <v>276298.12351543945</v>
      </c>
      <c r="K36" s="21">
        <v>4.168139322565689E-3</v>
      </c>
      <c r="L36" s="190">
        <v>43225.806451612902</v>
      </c>
      <c r="M36" s="21">
        <v>1.3271627841244731E-2</v>
      </c>
      <c r="N36" s="190">
        <v>187374.52150537635</v>
      </c>
      <c r="O36" s="21">
        <v>1.5955431951321424E-2</v>
      </c>
      <c r="P36" s="190">
        <v>518758.37735849054</v>
      </c>
      <c r="Q36" s="21">
        <v>1.4810904938914701E-2</v>
      </c>
    </row>
    <row r="37" spans="1:17" ht="12.4" customHeight="1" x14ac:dyDescent="0.15">
      <c r="A37" s="78" t="s">
        <v>155</v>
      </c>
      <c r="B37" s="190">
        <v>19379479</v>
      </c>
      <c r="C37" s="21">
        <v>0.32195011652808392</v>
      </c>
      <c r="D37" s="190">
        <v>41196.36363636364</v>
      </c>
      <c r="E37" s="21">
        <v>3.406391429096353E-4</v>
      </c>
      <c r="F37" s="190">
        <v>180704006.25</v>
      </c>
      <c r="G37" s="21">
        <v>0.33243110523485875</v>
      </c>
      <c r="H37" s="190">
        <v>0</v>
      </c>
      <c r="I37" s="22">
        <v>0</v>
      </c>
      <c r="J37" s="190">
        <v>9536047.2042755336</v>
      </c>
      <c r="K37" s="21">
        <v>0.14385755801834962</v>
      </c>
      <c r="L37" s="190">
        <v>153225.80645161291</v>
      </c>
      <c r="M37" s="21">
        <v>4.7044949437248129E-2</v>
      </c>
      <c r="N37" s="190">
        <v>689373.38709677418</v>
      </c>
      <c r="O37" s="21">
        <v>5.8701951997027199E-2</v>
      </c>
      <c r="P37" s="190">
        <v>1867869.4339622641</v>
      </c>
      <c r="Q37" s="21">
        <v>5.3328944325850537E-2</v>
      </c>
    </row>
    <row r="38" spans="1:17" ht="12.4" customHeight="1" x14ac:dyDescent="0.15">
      <c r="A38" s="78" t="s">
        <v>156</v>
      </c>
      <c r="B38" s="190">
        <v>62137135.52142857</v>
      </c>
      <c r="C38" s="21">
        <v>1.0322804870990223</v>
      </c>
      <c r="D38" s="190">
        <v>60381782.977272727</v>
      </c>
      <c r="E38" s="21">
        <v>0.49927704741828854</v>
      </c>
      <c r="F38" s="190">
        <v>424673095.5</v>
      </c>
      <c r="G38" s="21">
        <v>0.78124746335320228</v>
      </c>
      <c r="H38" s="190">
        <v>0</v>
      </c>
      <c r="I38" s="22">
        <v>0</v>
      </c>
      <c r="J38" s="190">
        <v>58104057.334916867</v>
      </c>
      <c r="K38" s="21">
        <v>0.87653800574850838</v>
      </c>
      <c r="L38" s="190">
        <v>882487.19354838715</v>
      </c>
      <c r="M38" s="21">
        <v>0.27095021629149241</v>
      </c>
      <c r="N38" s="190">
        <v>8785462.6451612897</v>
      </c>
      <c r="O38" s="21">
        <v>0.7481051867114451</v>
      </c>
      <c r="P38" s="190">
        <v>29021370.113207549</v>
      </c>
      <c r="Q38" s="21">
        <v>0.82857987977462411</v>
      </c>
    </row>
    <row r="39" spans="1:17" ht="12.4" customHeight="1" x14ac:dyDescent="0.15">
      <c r="A39" s="78" t="s">
        <v>157</v>
      </c>
      <c r="B39" s="190">
        <v>72028783.714285716</v>
      </c>
      <c r="C39" s="21">
        <v>1.1966098423074449</v>
      </c>
      <c r="D39" s="190">
        <v>117462791.43181819</v>
      </c>
      <c r="E39" s="21">
        <v>0.97126107901885816</v>
      </c>
      <c r="F39" s="190">
        <v>772096855.75</v>
      </c>
      <c r="G39" s="21">
        <v>1.4203836230959699</v>
      </c>
      <c r="H39" s="190">
        <v>0</v>
      </c>
      <c r="I39" s="22">
        <v>0</v>
      </c>
      <c r="J39" s="190">
        <v>66586637.123515442</v>
      </c>
      <c r="K39" s="21">
        <v>1.0045033133800059</v>
      </c>
      <c r="L39" s="190">
        <v>2726293.6451612902</v>
      </c>
      <c r="M39" s="21">
        <v>0.8370544731197509</v>
      </c>
      <c r="N39" s="190">
        <v>10655106.451612903</v>
      </c>
      <c r="O39" s="21">
        <v>0.90731026052502839</v>
      </c>
      <c r="P39" s="190">
        <v>32649569.641509432</v>
      </c>
      <c r="Q39" s="21">
        <v>0.93216744704770016</v>
      </c>
    </row>
    <row r="40" spans="1:17" ht="12.4" customHeight="1" x14ac:dyDescent="0.15">
      <c r="A40" s="78" t="s">
        <v>158</v>
      </c>
      <c r="B40" s="190">
        <v>84685317.128571436</v>
      </c>
      <c r="C40" s="21">
        <v>1.4068720690458871</v>
      </c>
      <c r="D40" s="190">
        <v>173103577.40909091</v>
      </c>
      <c r="E40" s="21">
        <v>1.4313363859905301</v>
      </c>
      <c r="F40" s="190">
        <v>690977736.5</v>
      </c>
      <c r="G40" s="21">
        <v>1.271153293190344</v>
      </c>
      <c r="H40" s="190">
        <v>0</v>
      </c>
      <c r="I40" s="22">
        <v>0</v>
      </c>
      <c r="J40" s="190">
        <v>84853961.365795732</v>
      </c>
      <c r="K40" s="21">
        <v>1.2800779409726224</v>
      </c>
      <c r="L40" s="190">
        <v>3015539.3548387098</v>
      </c>
      <c r="M40" s="21">
        <v>0.92586164014883932</v>
      </c>
      <c r="N40" s="190">
        <v>13447158.096774194</v>
      </c>
      <c r="O40" s="21">
        <v>1.1450607810922966</v>
      </c>
      <c r="P40" s="190">
        <v>44563595.207547173</v>
      </c>
      <c r="Q40" s="21">
        <v>1.2723209901999151</v>
      </c>
    </row>
    <row r="41" spans="1:17" ht="12.4" customHeight="1" x14ac:dyDescent="0.15">
      <c r="A41" s="78" t="s">
        <v>159</v>
      </c>
      <c r="B41" s="190">
        <v>0</v>
      </c>
      <c r="C41" s="21">
        <v>0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2">
        <v>0</v>
      </c>
      <c r="J41" s="190">
        <v>0</v>
      </c>
      <c r="K41" s="21">
        <v>0</v>
      </c>
      <c r="L41" s="190">
        <v>0</v>
      </c>
      <c r="M41" s="21">
        <v>0</v>
      </c>
      <c r="N41" s="190">
        <v>0</v>
      </c>
      <c r="O41" s="21">
        <v>0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20597137.892857142</v>
      </c>
      <c r="C42" s="21">
        <v>0.34217901032067838</v>
      </c>
      <c r="D42" s="190">
        <v>5069558.4090909092</v>
      </c>
      <c r="E42" s="21">
        <v>4.1918506367361809E-2</v>
      </c>
      <c r="F42" s="190">
        <v>0</v>
      </c>
      <c r="G42" s="21">
        <v>0</v>
      </c>
      <c r="H42" s="190">
        <v>0</v>
      </c>
      <c r="I42" s="22">
        <v>0</v>
      </c>
      <c r="J42" s="190">
        <v>1784298.6365795725</v>
      </c>
      <c r="K42" s="21">
        <v>2.6917321101212883E-2</v>
      </c>
      <c r="L42" s="190">
        <v>1177889.3870967743</v>
      </c>
      <c r="M42" s="21">
        <v>0.36164760977216981</v>
      </c>
      <c r="N42" s="190">
        <v>1045466.0698924732</v>
      </c>
      <c r="O42" s="21">
        <v>8.9024177895531964E-2</v>
      </c>
      <c r="P42" s="190">
        <v>975660.28301886795</v>
      </c>
      <c r="Q42" s="21">
        <v>2.7855765487679127E-2</v>
      </c>
    </row>
    <row r="43" spans="1:17" ht="12.4" customHeight="1" x14ac:dyDescent="0.15">
      <c r="A43" s="78" t="s">
        <v>161</v>
      </c>
      <c r="B43" s="190">
        <v>36777945.585714288</v>
      </c>
      <c r="C43" s="21">
        <v>0.61098979322324642</v>
      </c>
      <c r="D43" s="190">
        <v>44381152.113636367</v>
      </c>
      <c r="E43" s="21">
        <v>0.36697310837373914</v>
      </c>
      <c r="F43" s="190">
        <v>179290466.5</v>
      </c>
      <c r="G43" s="21">
        <v>0.32983069481155131</v>
      </c>
      <c r="H43" s="190">
        <v>0</v>
      </c>
      <c r="I43" s="22">
        <v>0</v>
      </c>
      <c r="J43" s="190">
        <v>28201648.190023754</v>
      </c>
      <c r="K43" s="21">
        <v>0.42544045282100129</v>
      </c>
      <c r="L43" s="190">
        <v>3738388.7419354836</v>
      </c>
      <c r="M43" s="21">
        <v>1.1477982293842328</v>
      </c>
      <c r="N43" s="190">
        <v>10391609.231182795</v>
      </c>
      <c r="O43" s="21">
        <v>0.88487278110595868</v>
      </c>
      <c r="P43" s="190">
        <v>25152048.528301887</v>
      </c>
      <c r="Q43" s="21">
        <v>0.7181081135856312</v>
      </c>
    </row>
    <row r="44" spans="1:17" ht="12.4" customHeight="1" x14ac:dyDescent="0.15">
      <c r="A44" s="78" t="s">
        <v>162</v>
      </c>
      <c r="B44" s="190">
        <v>41940504.185714282</v>
      </c>
      <c r="C44" s="21">
        <v>0.69675506807160847</v>
      </c>
      <c r="D44" s="190">
        <v>74807853.63636364</v>
      </c>
      <c r="E44" s="21">
        <v>0.61856146747639662</v>
      </c>
      <c r="F44" s="190">
        <v>445309100</v>
      </c>
      <c r="G44" s="21">
        <v>0.81921037256549611</v>
      </c>
      <c r="H44" s="190">
        <v>0</v>
      </c>
      <c r="I44" s="22">
        <v>0</v>
      </c>
      <c r="J44" s="190">
        <v>30670962.026128266</v>
      </c>
      <c r="K44" s="21">
        <v>0.46269167975323056</v>
      </c>
      <c r="L44" s="190">
        <v>2892737.8709677421</v>
      </c>
      <c r="M44" s="21">
        <v>0.88815787644665189</v>
      </c>
      <c r="N44" s="190">
        <v>11929892.553763442</v>
      </c>
      <c r="O44" s="21">
        <v>1.0158616406269896</v>
      </c>
      <c r="P44" s="190">
        <v>29803323.509433962</v>
      </c>
      <c r="Q44" s="21">
        <v>0.85090518173339624</v>
      </c>
    </row>
    <row r="45" spans="1:17" ht="12.4" customHeight="1" x14ac:dyDescent="0.15">
      <c r="A45" s="78" t="s">
        <v>163</v>
      </c>
      <c r="B45" s="190">
        <v>19277706.364285715</v>
      </c>
      <c r="C45" s="21">
        <v>0.32025937386531245</v>
      </c>
      <c r="D45" s="190">
        <v>33861334.477272727</v>
      </c>
      <c r="E45" s="21">
        <v>0.2799882061418954</v>
      </c>
      <c r="F45" s="190">
        <v>191003994.75</v>
      </c>
      <c r="G45" s="21">
        <v>0.3513794209474847</v>
      </c>
      <c r="H45" s="190">
        <v>0</v>
      </c>
      <c r="I45" s="22">
        <v>0</v>
      </c>
      <c r="J45" s="190">
        <v>12002924.301662708</v>
      </c>
      <c r="K45" s="21">
        <v>0.18107202514078602</v>
      </c>
      <c r="L45" s="190">
        <v>877639.82258064521</v>
      </c>
      <c r="M45" s="21">
        <v>0.26946192703159533</v>
      </c>
      <c r="N45" s="190">
        <v>4347452.0483870972</v>
      </c>
      <c r="O45" s="21">
        <v>0.37019694439984441</v>
      </c>
      <c r="P45" s="190">
        <v>11195145.773584906</v>
      </c>
      <c r="Q45" s="21">
        <v>0.31962903553319338</v>
      </c>
    </row>
    <row r="46" spans="1:17" ht="12.4" customHeight="1" x14ac:dyDescent="0.15">
      <c r="A46" s="79" t="s">
        <v>164</v>
      </c>
      <c r="B46" s="190">
        <v>21895791.207142856</v>
      </c>
      <c r="C46" s="21">
        <v>0.36375345955452354</v>
      </c>
      <c r="D46" s="190">
        <v>36085378.25</v>
      </c>
      <c r="E46" s="21">
        <v>0.29837809053126918</v>
      </c>
      <c r="F46" s="190">
        <v>96280458</v>
      </c>
      <c r="G46" s="21">
        <v>0.17712180116902304</v>
      </c>
      <c r="H46" s="190">
        <v>0</v>
      </c>
      <c r="I46" s="22">
        <v>0</v>
      </c>
      <c r="J46" s="190">
        <v>37186338.631828979</v>
      </c>
      <c r="K46" s="21">
        <v>0.56098043063585534</v>
      </c>
      <c r="L46" s="190">
        <v>897637.11290322582</v>
      </c>
      <c r="M46" s="21">
        <v>0.27560169900535136</v>
      </c>
      <c r="N46" s="190">
        <v>4180282.5591397849</v>
      </c>
      <c r="O46" s="21">
        <v>0.35596202393897419</v>
      </c>
      <c r="P46" s="190">
        <v>6888681.2641509436</v>
      </c>
      <c r="Q46" s="21">
        <v>0.19667654116227545</v>
      </c>
    </row>
    <row r="47" spans="1:17" ht="12.4" customHeight="1" x14ac:dyDescent="0.15">
      <c r="A47" s="78" t="s">
        <v>165</v>
      </c>
      <c r="B47" s="190">
        <v>3539045.2857142859</v>
      </c>
      <c r="C47" s="21">
        <v>5.8793946015467217E-2</v>
      </c>
      <c r="D47" s="190">
        <v>10241734.340909092</v>
      </c>
      <c r="E47" s="21">
        <v>8.4685523183312655E-2</v>
      </c>
      <c r="F47" s="190">
        <v>7482939.25</v>
      </c>
      <c r="G47" s="21">
        <v>1.3765946958814616E-2</v>
      </c>
      <c r="H47" s="190">
        <v>0</v>
      </c>
      <c r="I47" s="22">
        <v>0</v>
      </c>
      <c r="J47" s="190">
        <v>1399375.9049881236</v>
      </c>
      <c r="K47" s="21">
        <v>2.1110507962990244E-2</v>
      </c>
      <c r="L47" s="190">
        <v>2301068.7419354836</v>
      </c>
      <c r="M47" s="21">
        <v>0.70649758759907288</v>
      </c>
      <c r="N47" s="190">
        <v>760735.90322580643</v>
      </c>
      <c r="O47" s="21">
        <v>6.4778657414733529E-2</v>
      </c>
      <c r="P47" s="190">
        <v>1410106.6226415094</v>
      </c>
      <c r="Q47" s="21">
        <v>4.0259504334220729E-2</v>
      </c>
    </row>
    <row r="48" spans="1:17" ht="12.4" customHeight="1" x14ac:dyDescent="0.15">
      <c r="A48" s="78" t="s">
        <v>166</v>
      </c>
      <c r="B48" s="190">
        <v>3320454.7071428574</v>
      </c>
      <c r="C48" s="21">
        <v>5.5162513909216435E-2</v>
      </c>
      <c r="D48" s="190">
        <v>7888417.0454545459</v>
      </c>
      <c r="E48" s="21">
        <v>6.5226718673429551E-2</v>
      </c>
      <c r="F48" s="190">
        <v>37856393.75</v>
      </c>
      <c r="G48" s="21">
        <v>6.9642301107081833E-2</v>
      </c>
      <c r="H48" s="190">
        <v>0</v>
      </c>
      <c r="I48" s="22">
        <v>0</v>
      </c>
      <c r="J48" s="190">
        <v>2792091.6840855107</v>
      </c>
      <c r="K48" s="21">
        <v>4.2120543536717708E-2</v>
      </c>
      <c r="L48" s="190">
        <v>180574.12903225806</v>
      </c>
      <c r="M48" s="21">
        <v>5.544171028840604E-2</v>
      </c>
      <c r="N48" s="190">
        <v>507730.57526881719</v>
      </c>
      <c r="O48" s="21">
        <v>4.3234590157843034E-2</v>
      </c>
      <c r="P48" s="190">
        <v>1428017.4716981133</v>
      </c>
      <c r="Q48" s="21">
        <v>4.0770871271759913E-2</v>
      </c>
    </row>
    <row r="49" spans="1:17" ht="12.4" customHeight="1" x14ac:dyDescent="0.15">
      <c r="A49" s="78" t="s">
        <v>167</v>
      </c>
      <c r="B49" s="190">
        <v>122733706.96428572</v>
      </c>
      <c r="C49" s="21">
        <v>2.0389676760183022</v>
      </c>
      <c r="D49" s="190">
        <v>319082261</v>
      </c>
      <c r="E49" s="21">
        <v>2.6383859717357976</v>
      </c>
      <c r="F49" s="190">
        <v>1687068209.75</v>
      </c>
      <c r="G49" s="21">
        <v>3.1036055105379656</v>
      </c>
      <c r="H49" s="190">
        <v>0</v>
      </c>
      <c r="I49" s="22">
        <v>0</v>
      </c>
      <c r="J49" s="190">
        <v>175135399.77909738</v>
      </c>
      <c r="K49" s="21">
        <v>2.6420329508742633</v>
      </c>
      <c r="L49" s="190">
        <v>4951117.7419354841</v>
      </c>
      <c r="M49" s="21">
        <v>1.5201426523460475</v>
      </c>
      <c r="N49" s="190">
        <v>21898900.521505378</v>
      </c>
      <c r="O49" s="21">
        <v>1.8647488157540713</v>
      </c>
      <c r="P49" s="190">
        <v>61394372.471698113</v>
      </c>
      <c r="Q49" s="21">
        <v>1.7528511425546807</v>
      </c>
    </row>
    <row r="50" spans="1:17" ht="12.4" customHeight="1" x14ac:dyDescent="0.15">
      <c r="A50" s="78" t="s">
        <v>168</v>
      </c>
      <c r="B50" s="190">
        <v>1801427.25</v>
      </c>
      <c r="C50" s="21">
        <v>2.9927002323146344E-2</v>
      </c>
      <c r="D50" s="190">
        <v>2094521.6363636365</v>
      </c>
      <c r="E50" s="21">
        <v>1.7318908564706845E-2</v>
      </c>
      <c r="F50" s="190">
        <v>0</v>
      </c>
      <c r="G50" s="21">
        <v>0</v>
      </c>
      <c r="H50" s="190">
        <v>0</v>
      </c>
      <c r="I50" s="22">
        <v>0</v>
      </c>
      <c r="J50" s="190">
        <v>1636501.432304038</v>
      </c>
      <c r="K50" s="21">
        <v>2.4687702850216313E-2</v>
      </c>
      <c r="L50" s="190">
        <v>283799.20967741933</v>
      </c>
      <c r="M50" s="21">
        <v>8.7134927064791645E-2</v>
      </c>
      <c r="N50" s="190">
        <v>776858.1451612903</v>
      </c>
      <c r="O50" s="21">
        <v>6.6151508600891043E-2</v>
      </c>
      <c r="P50" s="190">
        <v>694698.11320754723</v>
      </c>
      <c r="Q50" s="21">
        <v>1.983410420927053E-2</v>
      </c>
    </row>
    <row r="51" spans="1:17" ht="12.4" customHeight="1" x14ac:dyDescent="0.15">
      <c r="A51" s="78" t="s">
        <v>169</v>
      </c>
      <c r="B51" s="190">
        <v>4845373.0999999996</v>
      </c>
      <c r="C51" s="21">
        <v>8.0495891255231544E-2</v>
      </c>
      <c r="D51" s="190">
        <v>17442330.068181816</v>
      </c>
      <c r="E51" s="21">
        <v>0.1442248742441887</v>
      </c>
      <c r="F51" s="190">
        <v>229359802.25</v>
      </c>
      <c r="G51" s="21">
        <v>0.42194046574114702</v>
      </c>
      <c r="H51" s="190">
        <v>0</v>
      </c>
      <c r="I51" s="22">
        <v>0</v>
      </c>
      <c r="J51" s="190">
        <v>4528046.6318289787</v>
      </c>
      <c r="K51" s="21">
        <v>6.8308568224795932E-2</v>
      </c>
      <c r="L51" s="190">
        <v>0</v>
      </c>
      <c r="M51" s="21">
        <v>0</v>
      </c>
      <c r="N51" s="190">
        <v>472488.98924731184</v>
      </c>
      <c r="O51" s="21">
        <v>4.0233676676622296E-2</v>
      </c>
      <c r="P51" s="190">
        <v>3145395.7358490564</v>
      </c>
      <c r="Q51" s="21">
        <v>8.98031902176578E-2</v>
      </c>
    </row>
    <row r="52" spans="1:17" ht="12.4" customHeight="1" x14ac:dyDescent="0.15">
      <c r="A52" s="78" t="s">
        <v>170</v>
      </c>
      <c r="B52" s="190">
        <v>1660517.65</v>
      </c>
      <c r="C52" s="21">
        <v>2.7586079631678445E-2</v>
      </c>
      <c r="D52" s="190">
        <v>714.84090909090912</v>
      </c>
      <c r="E52" s="21">
        <v>5.9107836977760379E-6</v>
      </c>
      <c r="F52" s="190">
        <v>0</v>
      </c>
      <c r="G52" s="21">
        <v>0</v>
      </c>
      <c r="H52" s="190">
        <v>0</v>
      </c>
      <c r="I52" s="22">
        <v>0</v>
      </c>
      <c r="J52" s="190">
        <v>1009502.7458432304</v>
      </c>
      <c r="K52" s="21">
        <v>1.5229014361916498E-2</v>
      </c>
      <c r="L52" s="190">
        <v>40153.225806451614</v>
      </c>
      <c r="M52" s="21">
        <v>1.232825280252939E-2</v>
      </c>
      <c r="N52" s="190">
        <v>718357.51075268816</v>
      </c>
      <c r="O52" s="21">
        <v>6.1170026145770801E-2</v>
      </c>
      <c r="P52" s="190">
        <v>948294.07547169807</v>
      </c>
      <c r="Q52" s="21">
        <v>2.7074441626301474E-2</v>
      </c>
    </row>
    <row r="53" spans="1:17" ht="12.4" customHeight="1" x14ac:dyDescent="0.15">
      <c r="A53" s="78" t="s">
        <v>171</v>
      </c>
      <c r="B53" s="190">
        <v>12657024.492857143</v>
      </c>
      <c r="C53" s="21">
        <v>0.21027038499714928</v>
      </c>
      <c r="D53" s="190">
        <v>20617520.09090909</v>
      </c>
      <c r="E53" s="21">
        <v>0.17047947325356175</v>
      </c>
      <c r="F53" s="190">
        <v>84218400</v>
      </c>
      <c r="G53" s="21">
        <v>0.15493190424554534</v>
      </c>
      <c r="H53" s="190">
        <v>0</v>
      </c>
      <c r="I53" s="22">
        <v>0</v>
      </c>
      <c r="J53" s="190">
        <v>4756753.2921615206</v>
      </c>
      <c r="K53" s="21">
        <v>7.1758758954055354E-2</v>
      </c>
      <c r="L53" s="190">
        <v>1046536.4677419355</v>
      </c>
      <c r="M53" s="21">
        <v>0.32131829715448923</v>
      </c>
      <c r="N53" s="190">
        <v>2496206.2634408604</v>
      </c>
      <c r="O53" s="21">
        <v>0.21255851037170057</v>
      </c>
      <c r="P53" s="190">
        <v>7975310.6415094342</v>
      </c>
      <c r="Q53" s="21">
        <v>0.22770054986135208</v>
      </c>
    </row>
    <row r="54" spans="1:17" ht="12.4" customHeight="1" x14ac:dyDescent="0.15">
      <c r="A54" s="78" t="s">
        <v>172</v>
      </c>
      <c r="B54" s="190">
        <v>2336113.0214285715</v>
      </c>
      <c r="C54" s="21">
        <v>3.8809704815681724E-2</v>
      </c>
      <c r="D54" s="190">
        <v>69543.181818181823</v>
      </c>
      <c r="E54" s="21">
        <v>5.7502963268447839E-4</v>
      </c>
      <c r="F54" s="190">
        <v>0</v>
      </c>
      <c r="G54" s="21">
        <v>0</v>
      </c>
      <c r="H54" s="190">
        <v>0</v>
      </c>
      <c r="I54" s="22">
        <v>0</v>
      </c>
      <c r="J54" s="190">
        <v>1209988.6698337293</v>
      </c>
      <c r="K54" s="21">
        <v>1.8253476680999234E-2</v>
      </c>
      <c r="L54" s="190">
        <v>308357</v>
      </c>
      <c r="M54" s="21">
        <v>9.4674910248898347E-2</v>
      </c>
      <c r="N54" s="190">
        <v>1737634.3978494625</v>
      </c>
      <c r="O54" s="21">
        <v>0.14796412643736609</v>
      </c>
      <c r="P54" s="190">
        <v>26905.66037735849</v>
      </c>
      <c r="Q54" s="21">
        <v>7.6817492605501961E-4</v>
      </c>
    </row>
    <row r="55" spans="1:17" ht="12.4" customHeight="1" x14ac:dyDescent="0.15">
      <c r="A55" s="78" t="s">
        <v>173</v>
      </c>
      <c r="B55" s="190">
        <v>1455655.6</v>
      </c>
      <c r="C55" s="21">
        <v>2.4182718743097169E-2</v>
      </c>
      <c r="D55" s="190">
        <v>5726136.5454545459</v>
      </c>
      <c r="E55" s="21">
        <v>4.7347534414553222E-2</v>
      </c>
      <c r="F55" s="190">
        <v>15096292.75</v>
      </c>
      <c r="G55" s="21">
        <v>2.7771809756605682E-2</v>
      </c>
      <c r="H55" s="190">
        <v>0</v>
      </c>
      <c r="I55" s="22">
        <v>0</v>
      </c>
      <c r="J55" s="190">
        <v>4919395.9406175772</v>
      </c>
      <c r="K55" s="21">
        <v>7.4212330516288699E-2</v>
      </c>
      <c r="L55" s="190">
        <v>19920.177419354837</v>
      </c>
      <c r="M55" s="21">
        <v>6.116095983939235E-3</v>
      </c>
      <c r="N55" s="190">
        <v>295155.66666666669</v>
      </c>
      <c r="O55" s="21">
        <v>2.5133279149757742E-2</v>
      </c>
      <c r="P55" s="190">
        <v>1147679.2264150945</v>
      </c>
      <c r="Q55" s="21">
        <v>3.2767023463515961E-2</v>
      </c>
    </row>
    <row r="56" spans="1:17" ht="12.4" customHeight="1" x14ac:dyDescent="0.15">
      <c r="A56" s="78" t="s">
        <v>174</v>
      </c>
      <c r="B56" s="190">
        <v>2390538.8714285716</v>
      </c>
      <c r="C56" s="21">
        <v>3.9713878181211318E-2</v>
      </c>
      <c r="D56" s="190">
        <v>9289134.6818181816</v>
      </c>
      <c r="E56" s="21">
        <v>7.6808790802925769E-2</v>
      </c>
      <c r="F56" s="190">
        <v>344440509</v>
      </c>
      <c r="G56" s="21">
        <v>0.63364803841767237</v>
      </c>
      <c r="H56" s="190">
        <v>0</v>
      </c>
      <c r="I56" s="22">
        <v>0</v>
      </c>
      <c r="J56" s="190">
        <v>15025949.779097388</v>
      </c>
      <c r="K56" s="21">
        <v>0.22667635717639353</v>
      </c>
      <c r="L56" s="190">
        <v>112883.08064516129</v>
      </c>
      <c r="M56" s="21">
        <v>3.4658514412514711E-2</v>
      </c>
      <c r="N56" s="190">
        <v>146582.90322580645</v>
      </c>
      <c r="O56" s="21">
        <v>1.2481918666724287E-2</v>
      </c>
      <c r="P56" s="190">
        <v>881396.6226415094</v>
      </c>
      <c r="Q56" s="21">
        <v>2.5164473792010963E-2</v>
      </c>
    </row>
    <row r="57" spans="1:17" ht="12.4" customHeight="1" x14ac:dyDescent="0.15">
      <c r="A57" s="78" t="s">
        <v>175</v>
      </c>
      <c r="B57" s="190">
        <v>74407304.907142863</v>
      </c>
      <c r="C57" s="21">
        <v>1.2361240715189155</v>
      </c>
      <c r="D57" s="190">
        <v>227866443.13636363</v>
      </c>
      <c r="E57" s="21">
        <v>1.8841524599837109</v>
      </c>
      <c r="F57" s="190">
        <v>107913563.25</v>
      </c>
      <c r="G57" s="21">
        <v>0.19852257758690026</v>
      </c>
      <c r="H57" s="190">
        <v>0</v>
      </c>
      <c r="I57" s="22">
        <v>0</v>
      </c>
      <c r="J57" s="190">
        <v>104271683.52019003</v>
      </c>
      <c r="K57" s="21">
        <v>1.5730070793851862</v>
      </c>
      <c r="L57" s="190">
        <v>3825087.6290322579</v>
      </c>
      <c r="M57" s="21">
        <v>1.1744174057109142</v>
      </c>
      <c r="N57" s="190">
        <v>17157500.225806452</v>
      </c>
      <c r="O57" s="21">
        <v>1.4610061448497518</v>
      </c>
      <c r="P57" s="190">
        <v>36362568.679245286</v>
      </c>
      <c r="Q57" s="21">
        <v>1.0381760980620902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6019404250.8785715</v>
      </c>
      <c r="C59" s="22">
        <v>100</v>
      </c>
      <c r="D59" s="190">
        <v>12093843145.704546</v>
      </c>
      <c r="E59" s="22">
        <v>100</v>
      </c>
      <c r="F59" s="190">
        <v>54358332720.5</v>
      </c>
      <c r="G59" s="22">
        <v>100</v>
      </c>
      <c r="H59" s="190">
        <v>0</v>
      </c>
      <c r="I59" s="22">
        <v>0</v>
      </c>
      <c r="J59" s="190">
        <v>6628812094.1543941</v>
      </c>
      <c r="K59" s="22">
        <v>100</v>
      </c>
      <c r="L59" s="190">
        <v>325700863.2903226</v>
      </c>
      <c r="M59" s="22">
        <v>100</v>
      </c>
      <c r="N59" s="190">
        <v>1174361948.1881721</v>
      </c>
      <c r="O59" s="22">
        <v>100</v>
      </c>
      <c r="P59" s="190">
        <v>3502543426.6037736</v>
      </c>
      <c r="Q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  <c r="P60" s="183"/>
      <c r="Q60" s="114"/>
    </row>
    <row r="61" spans="1:17" x14ac:dyDescent="0.15">
      <c r="I61" s="115"/>
      <c r="K61" s="115"/>
      <c r="M61" s="115"/>
      <c r="O61" s="115"/>
      <c r="Q61" s="115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J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L63"/>
  <sheetViews>
    <sheetView view="pageBreakPreview" topLeftCell="A3" zoomScale="130" zoomScaleNormal="100" zoomScaleSheetLayoutView="130" workbookViewId="0">
      <selection activeCell="L39" sqref="L39:L40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9" width="8.109375" style="7" customWidth="1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5" width="8.88671875" style="7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0"/>
      <c r="P1" s="177"/>
      <c r="Q1" s="115"/>
    </row>
    <row r="2" spans="1:17" ht="18.75" customHeight="1" x14ac:dyDescent="0.15">
      <c r="A2" s="248" t="s">
        <v>209</v>
      </c>
      <c r="B2" s="248"/>
      <c r="C2" s="248"/>
      <c r="D2" s="248"/>
      <c r="E2" s="248"/>
      <c r="F2" s="248"/>
      <c r="G2" s="248"/>
      <c r="H2" s="248"/>
      <c r="I2" s="259" t="s">
        <v>233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111"/>
      <c r="D3" s="178"/>
      <c r="E3" s="111"/>
      <c r="F3" s="178"/>
      <c r="G3" s="111"/>
      <c r="H3" s="178"/>
      <c r="I3" s="110"/>
      <c r="J3" s="178"/>
      <c r="K3" s="111"/>
      <c r="L3" s="178"/>
      <c r="M3" s="111"/>
      <c r="N3" s="178"/>
      <c r="O3" s="111"/>
      <c r="P3" s="260" t="s">
        <v>112</v>
      </c>
      <c r="Q3" s="261"/>
    </row>
    <row r="4" spans="1:17" x14ac:dyDescent="0.15">
      <c r="A4" s="249" t="s">
        <v>113</v>
      </c>
      <c r="B4" s="252" t="s">
        <v>612</v>
      </c>
      <c r="C4" s="253"/>
      <c r="D4" s="253"/>
      <c r="E4" s="253"/>
      <c r="F4" s="253"/>
      <c r="G4" s="253"/>
      <c r="H4" s="253"/>
      <c r="I4" s="253" t="s">
        <v>612</v>
      </c>
      <c r="J4" s="253"/>
      <c r="K4" s="253"/>
      <c r="L4" s="253"/>
      <c r="M4" s="254"/>
      <c r="N4" s="253" t="s">
        <v>234</v>
      </c>
      <c r="O4" s="253"/>
      <c r="P4" s="253"/>
      <c r="Q4" s="253"/>
    </row>
    <row r="5" spans="1:17" x14ac:dyDescent="0.15">
      <c r="A5" s="250"/>
      <c r="B5" s="252" t="s">
        <v>649</v>
      </c>
      <c r="C5" s="254"/>
      <c r="D5" s="252" t="s">
        <v>652</v>
      </c>
      <c r="E5" s="254"/>
      <c r="F5" s="252" t="s">
        <v>219</v>
      </c>
      <c r="G5" s="254"/>
      <c r="H5" s="184" t="s">
        <v>235</v>
      </c>
      <c r="I5" s="119" t="s">
        <v>217</v>
      </c>
      <c r="J5" s="252" t="s">
        <v>225</v>
      </c>
      <c r="K5" s="264"/>
      <c r="L5" s="252" t="s">
        <v>226</v>
      </c>
      <c r="M5" s="264"/>
      <c r="N5" s="252" t="s">
        <v>236</v>
      </c>
      <c r="O5" s="264"/>
      <c r="P5" s="252" t="s">
        <v>641</v>
      </c>
      <c r="Q5" s="265"/>
    </row>
    <row r="6" spans="1:17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4" t="s">
        <v>128</v>
      </c>
      <c r="I6" s="116" t="s">
        <v>129</v>
      </c>
      <c r="J6" s="186" t="s">
        <v>130</v>
      </c>
      <c r="K6" s="117" t="s">
        <v>129</v>
      </c>
      <c r="L6" s="185" t="s">
        <v>128</v>
      </c>
      <c r="M6" s="117" t="s">
        <v>129</v>
      </c>
      <c r="N6" s="184" t="s">
        <v>128</v>
      </c>
      <c r="O6" s="117" t="s">
        <v>129</v>
      </c>
      <c r="P6" s="184" t="s">
        <v>128</v>
      </c>
      <c r="Q6" s="113" t="s">
        <v>131</v>
      </c>
    </row>
    <row r="7" spans="1:17" ht="12.4" customHeight="1" x14ac:dyDescent="0.15">
      <c r="A7" s="78" t="s">
        <v>132</v>
      </c>
      <c r="B7" s="190">
        <v>249695233.39867109</v>
      </c>
      <c r="C7" s="21">
        <v>17.715160538369094</v>
      </c>
      <c r="D7" s="190">
        <v>1290715755.2604167</v>
      </c>
      <c r="E7" s="21">
        <v>11.536916583658329</v>
      </c>
      <c r="F7" s="190">
        <v>590184824.91111112</v>
      </c>
      <c r="G7" s="21">
        <v>9.1733253369634031</v>
      </c>
      <c r="H7" s="190">
        <v>1908831282.0392158</v>
      </c>
      <c r="I7" s="22">
        <v>12.409188285708652</v>
      </c>
      <c r="J7" s="190">
        <v>9658798575.956522</v>
      </c>
      <c r="K7" s="21">
        <v>19.075740638910524</v>
      </c>
      <c r="L7" s="190">
        <v>27280364302</v>
      </c>
      <c r="M7" s="21">
        <v>21.334379284149627</v>
      </c>
      <c r="N7" s="190">
        <v>558822509.10922325</v>
      </c>
      <c r="O7" s="21">
        <v>14.613533263426859</v>
      </c>
      <c r="P7" s="190">
        <v>124511800.2826087</v>
      </c>
      <c r="Q7" s="21">
        <v>36.356385861247986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90"/>
      <c r="M8" s="21"/>
      <c r="N8" s="190"/>
      <c r="O8" s="21"/>
      <c r="P8" s="190"/>
      <c r="Q8" s="21"/>
    </row>
    <row r="9" spans="1:17" ht="12.4" customHeight="1" x14ac:dyDescent="0.15">
      <c r="A9" s="78" t="s">
        <v>133</v>
      </c>
      <c r="B9" s="190">
        <v>207974143.31229237</v>
      </c>
      <c r="C9" s="21">
        <v>14.755168877111007</v>
      </c>
      <c r="D9" s="190">
        <v>990928890.86458337</v>
      </c>
      <c r="E9" s="21">
        <v>8.8573056520373665</v>
      </c>
      <c r="F9" s="190">
        <v>628833928.68888891</v>
      </c>
      <c r="G9" s="21">
        <v>9.7740537663821279</v>
      </c>
      <c r="H9" s="190">
        <v>1310424445.7254901</v>
      </c>
      <c r="I9" s="22">
        <v>8.5189842780819038</v>
      </c>
      <c r="J9" s="190">
        <v>3209802696.4347825</v>
      </c>
      <c r="K9" s="21">
        <v>6.3392318679967863</v>
      </c>
      <c r="L9" s="190">
        <v>13857782560</v>
      </c>
      <c r="M9" s="21">
        <v>10.837362210395382</v>
      </c>
      <c r="N9" s="190">
        <v>407388170.78883493</v>
      </c>
      <c r="O9" s="21">
        <v>10.653437339950917</v>
      </c>
      <c r="P9" s="190">
        <v>78262662.826086953</v>
      </c>
      <c r="Q9" s="21">
        <v>22.852031387995218</v>
      </c>
    </row>
    <row r="10" spans="1:17" ht="12.4" customHeight="1" x14ac:dyDescent="0.15">
      <c r="A10" s="78" t="s">
        <v>134</v>
      </c>
      <c r="B10" s="190">
        <v>142477473.39202657</v>
      </c>
      <c r="C10" s="21">
        <v>10.108368028840374</v>
      </c>
      <c r="D10" s="190">
        <v>566641433.94791663</v>
      </c>
      <c r="E10" s="21">
        <v>5.0648602759037997</v>
      </c>
      <c r="F10" s="190">
        <v>313648966.26666665</v>
      </c>
      <c r="G10" s="21">
        <v>4.875089781577719</v>
      </c>
      <c r="H10" s="190">
        <v>789870081.90196073</v>
      </c>
      <c r="I10" s="22">
        <v>5.1348941416647298</v>
      </c>
      <c r="J10" s="190">
        <v>1865779886.6086957</v>
      </c>
      <c r="K10" s="21">
        <v>3.6848406068679957</v>
      </c>
      <c r="L10" s="190">
        <v>8473005159</v>
      </c>
      <c r="M10" s="21">
        <v>6.6262423674969035</v>
      </c>
      <c r="N10" s="190">
        <v>270540069.32281554</v>
      </c>
      <c r="O10" s="21">
        <v>7.0747799841506422</v>
      </c>
      <c r="P10" s="190">
        <v>60575893.695652172</v>
      </c>
      <c r="Q10" s="21">
        <v>17.68764534839579</v>
      </c>
    </row>
    <row r="11" spans="1:17" ht="12.4" customHeight="1" x14ac:dyDescent="0.15">
      <c r="A11" s="79" t="s">
        <v>135</v>
      </c>
      <c r="B11" s="190">
        <v>138523566.85049835</v>
      </c>
      <c r="C11" s="21">
        <v>9.8278497018243129</v>
      </c>
      <c r="D11" s="190">
        <v>533532657.44791669</v>
      </c>
      <c r="E11" s="21">
        <v>4.7689212272707264</v>
      </c>
      <c r="F11" s="190">
        <v>301723927.55555558</v>
      </c>
      <c r="G11" s="21">
        <v>4.6897372358402372</v>
      </c>
      <c r="H11" s="190">
        <v>738069772.05882359</v>
      </c>
      <c r="I11" s="22">
        <v>4.7981436890973184</v>
      </c>
      <c r="J11" s="190">
        <v>1730388265.7826087</v>
      </c>
      <c r="K11" s="21">
        <v>3.4174475741579848</v>
      </c>
      <c r="L11" s="190">
        <v>7575043398</v>
      </c>
      <c r="M11" s="21">
        <v>5.9239989304313507</v>
      </c>
      <c r="N11" s="190">
        <v>258328054.7961165</v>
      </c>
      <c r="O11" s="21">
        <v>6.7554287096577115</v>
      </c>
      <c r="P11" s="190">
        <v>59904564.717391305</v>
      </c>
      <c r="Q11" s="21">
        <v>17.491623000970954</v>
      </c>
    </row>
    <row r="12" spans="1:17" ht="12.4" customHeight="1" x14ac:dyDescent="0.15">
      <c r="A12" s="79" t="s">
        <v>136</v>
      </c>
      <c r="B12" s="190">
        <v>1922663.2325581396</v>
      </c>
      <c r="C12" s="21">
        <v>0.13640744103274657</v>
      </c>
      <c r="D12" s="190">
        <v>5034189.375</v>
      </c>
      <c r="E12" s="21">
        <v>4.4997531523891521E-2</v>
      </c>
      <c r="F12" s="190">
        <v>308222.22222222225</v>
      </c>
      <c r="G12" s="21">
        <v>4.7907411393576906E-3</v>
      </c>
      <c r="H12" s="190">
        <v>9204160.3921568636</v>
      </c>
      <c r="I12" s="22">
        <v>5.9835649380242079E-2</v>
      </c>
      <c r="J12" s="190">
        <v>7642428.8260869561</v>
      </c>
      <c r="K12" s="21">
        <v>1.5093491078762964E-2</v>
      </c>
      <c r="L12" s="190">
        <v>0</v>
      </c>
      <c r="M12" s="21">
        <v>0</v>
      </c>
      <c r="N12" s="190">
        <v>1941025.5339805826</v>
      </c>
      <c r="O12" s="21">
        <v>5.0758945360309497E-2</v>
      </c>
      <c r="P12" s="190">
        <v>455402.17391304346</v>
      </c>
      <c r="Q12" s="21">
        <v>0.13297355848404957</v>
      </c>
    </row>
    <row r="13" spans="1:17" ht="12.4" customHeight="1" x14ac:dyDescent="0.15">
      <c r="A13" s="79" t="s">
        <v>137</v>
      </c>
      <c r="B13" s="190">
        <v>564483.1262458472</v>
      </c>
      <c r="C13" s="21">
        <v>4.0048458540974594E-2</v>
      </c>
      <c r="D13" s="190">
        <v>5977254.8125</v>
      </c>
      <c r="E13" s="21">
        <v>5.3427015119350982E-2</v>
      </c>
      <c r="F13" s="190">
        <v>1993139.1777777779</v>
      </c>
      <c r="G13" s="21">
        <v>3.0979641203680623E-2</v>
      </c>
      <c r="H13" s="190">
        <v>9492650.9607843142</v>
      </c>
      <c r="I13" s="22">
        <v>6.1711107844504426E-2</v>
      </c>
      <c r="J13" s="190">
        <v>22601118.869565219</v>
      </c>
      <c r="K13" s="21">
        <v>4.4636305262460353E-2</v>
      </c>
      <c r="L13" s="190">
        <v>79515364</v>
      </c>
      <c r="M13" s="21">
        <v>6.2184321137120899E-2</v>
      </c>
      <c r="N13" s="190">
        <v>2327759.2936893203</v>
      </c>
      <c r="O13" s="21">
        <v>6.0872257851251339E-2</v>
      </c>
      <c r="P13" s="190">
        <v>110883.31521739131</v>
      </c>
      <c r="Q13" s="21">
        <v>3.237698422533327E-2</v>
      </c>
    </row>
    <row r="14" spans="1:17" ht="12.4" customHeight="1" x14ac:dyDescent="0.15">
      <c r="A14" s="79" t="s">
        <v>138</v>
      </c>
      <c r="B14" s="190">
        <v>1466760.1827242526</v>
      </c>
      <c r="C14" s="21">
        <v>0.10406242744234145</v>
      </c>
      <c r="D14" s="190">
        <v>22097332.3125</v>
      </c>
      <c r="E14" s="21">
        <v>0.19751450198983136</v>
      </c>
      <c r="F14" s="190">
        <v>9623677.3111111112</v>
      </c>
      <c r="G14" s="21">
        <v>0.14958216339444441</v>
      </c>
      <c r="H14" s="190">
        <v>33103498.490196079</v>
      </c>
      <c r="I14" s="22">
        <v>0.21520369534266454</v>
      </c>
      <c r="J14" s="190">
        <v>105148073.13043478</v>
      </c>
      <c r="K14" s="21">
        <v>0.20766323636878781</v>
      </c>
      <c r="L14" s="190">
        <v>818446397</v>
      </c>
      <c r="M14" s="21">
        <v>0.6400591159284329</v>
      </c>
      <c r="N14" s="190">
        <v>7943229.6990291262</v>
      </c>
      <c r="O14" s="21">
        <v>0.20772007128137066</v>
      </c>
      <c r="P14" s="190">
        <v>105043.48913043478</v>
      </c>
      <c r="Q14" s="21">
        <v>3.067180471545489E-2</v>
      </c>
    </row>
    <row r="15" spans="1:17" ht="12.4" customHeight="1" x14ac:dyDescent="0.15">
      <c r="A15" s="78" t="s">
        <v>139</v>
      </c>
      <c r="B15" s="190">
        <v>65496669.920265779</v>
      </c>
      <c r="C15" s="21">
        <v>4.6468008482706331</v>
      </c>
      <c r="D15" s="190">
        <v>424287456.91666669</v>
      </c>
      <c r="E15" s="21">
        <v>3.7924453761335659</v>
      </c>
      <c r="F15" s="190">
        <v>315184962.4222222</v>
      </c>
      <c r="G15" s="21">
        <v>4.898963984804408</v>
      </c>
      <c r="H15" s="190">
        <v>520554363.82352942</v>
      </c>
      <c r="I15" s="22">
        <v>3.3840901364171749</v>
      </c>
      <c r="J15" s="190">
        <v>1344022809.826087</v>
      </c>
      <c r="K15" s="21">
        <v>2.6543912611287901</v>
      </c>
      <c r="L15" s="190">
        <v>5384777401</v>
      </c>
      <c r="M15" s="21">
        <v>4.2111198428984773</v>
      </c>
      <c r="N15" s="190">
        <v>136848101.46601942</v>
      </c>
      <c r="O15" s="21">
        <v>3.5786573558002757</v>
      </c>
      <c r="P15" s="190">
        <v>17686769.130434781</v>
      </c>
      <c r="Q15" s="21">
        <v>5.1643860395994272</v>
      </c>
    </row>
    <row r="16" spans="1:17" ht="12.4" customHeight="1" x14ac:dyDescent="0.15">
      <c r="A16" s="79" t="s">
        <v>135</v>
      </c>
      <c r="B16" s="190">
        <v>62141968.923588037</v>
      </c>
      <c r="C16" s="21">
        <v>4.4087944357914379</v>
      </c>
      <c r="D16" s="190">
        <v>379918090.23958331</v>
      </c>
      <c r="E16" s="21">
        <v>3.39585481764923</v>
      </c>
      <c r="F16" s="190">
        <v>289107835.22222221</v>
      </c>
      <c r="G16" s="21">
        <v>4.4936435469313984</v>
      </c>
      <c r="H16" s="190">
        <v>460044785.84313726</v>
      </c>
      <c r="I16" s="22">
        <v>2.9907212969012527</v>
      </c>
      <c r="J16" s="190">
        <v>1056580240.0869565</v>
      </c>
      <c r="K16" s="21">
        <v>2.0867036894493491</v>
      </c>
      <c r="L16" s="190">
        <v>4894129914</v>
      </c>
      <c r="M16" s="21">
        <v>3.827413105459291</v>
      </c>
      <c r="N16" s="190">
        <v>128405521.45145631</v>
      </c>
      <c r="O16" s="21">
        <v>3.3578789836680847</v>
      </c>
      <c r="P16" s="190">
        <v>17586226.434782609</v>
      </c>
      <c r="Q16" s="21">
        <v>5.1350284282697087</v>
      </c>
    </row>
    <row r="17" spans="1:38" ht="12.4" customHeight="1" x14ac:dyDescent="0.15">
      <c r="A17" s="79" t="s">
        <v>136</v>
      </c>
      <c r="B17" s="190">
        <v>566303.81063122919</v>
      </c>
      <c r="C17" s="21">
        <v>4.017763087533488E-2</v>
      </c>
      <c r="D17" s="190">
        <v>5163558.375</v>
      </c>
      <c r="E17" s="21">
        <v>4.6153881677229627E-2</v>
      </c>
      <c r="F17" s="190">
        <v>0</v>
      </c>
      <c r="G17" s="21">
        <v>0</v>
      </c>
      <c r="H17" s="190">
        <v>9719639.2941176463</v>
      </c>
      <c r="I17" s="22">
        <v>6.3186744268475523E-2</v>
      </c>
      <c r="J17" s="190">
        <v>78466941.347826093</v>
      </c>
      <c r="K17" s="21">
        <v>0.15496906888665532</v>
      </c>
      <c r="L17" s="190">
        <v>490647487</v>
      </c>
      <c r="M17" s="21">
        <v>0.3837067374391866</v>
      </c>
      <c r="N17" s="190">
        <v>376764.88349514565</v>
      </c>
      <c r="O17" s="21">
        <v>9.8526205864970275E-3</v>
      </c>
      <c r="P17" s="190">
        <v>64628.260869565216</v>
      </c>
      <c r="Q17" s="21">
        <v>1.8870902070183115E-2</v>
      </c>
    </row>
    <row r="18" spans="1:38" ht="12.4" customHeight="1" x14ac:dyDescent="0.15">
      <c r="A18" s="79" t="s">
        <v>137</v>
      </c>
      <c r="B18" s="190">
        <v>945866.27242524922</v>
      </c>
      <c r="C18" s="21">
        <v>6.7106498733552622E-2</v>
      </c>
      <c r="D18" s="190">
        <v>8344731.65625</v>
      </c>
      <c r="E18" s="21">
        <v>7.4588438731613055E-2</v>
      </c>
      <c r="F18" s="190">
        <v>8972334.2666666675</v>
      </c>
      <c r="G18" s="21">
        <v>0.13945824729145584</v>
      </c>
      <c r="H18" s="190">
        <v>7790964.6470588231</v>
      </c>
      <c r="I18" s="22">
        <v>5.0648555554563865E-2</v>
      </c>
      <c r="J18" s="190">
        <v>79153491</v>
      </c>
      <c r="K18" s="21">
        <v>0.15632497697373404</v>
      </c>
      <c r="L18" s="190">
        <v>0</v>
      </c>
      <c r="M18" s="21">
        <v>0</v>
      </c>
      <c r="N18" s="190">
        <v>2663343.0485436893</v>
      </c>
      <c r="O18" s="21">
        <v>6.9647967999447058E-2</v>
      </c>
      <c r="P18" s="190">
        <v>34239.130434782608</v>
      </c>
      <c r="Q18" s="21">
        <v>9.9975346498497788E-3</v>
      </c>
    </row>
    <row r="19" spans="1:38" ht="12.4" customHeight="1" x14ac:dyDescent="0.15">
      <c r="A19" s="78" t="s">
        <v>138</v>
      </c>
      <c r="B19" s="190">
        <v>1842530.9136212624</v>
      </c>
      <c r="C19" s="21">
        <v>0.13072228287030754</v>
      </c>
      <c r="D19" s="190">
        <v>30861076.645833332</v>
      </c>
      <c r="E19" s="21">
        <v>0.27584823807549314</v>
      </c>
      <c r="F19" s="190">
        <v>17104792.933333334</v>
      </c>
      <c r="G19" s="21">
        <v>0.26586219058155458</v>
      </c>
      <c r="H19" s="190">
        <v>42998974.039215684</v>
      </c>
      <c r="I19" s="22">
        <v>0.27953353969288286</v>
      </c>
      <c r="J19" s="190">
        <v>129822137.39130434</v>
      </c>
      <c r="K19" s="21">
        <v>0.25639352581905184</v>
      </c>
      <c r="L19" s="190">
        <v>0</v>
      </c>
      <c r="M19" s="21">
        <v>0</v>
      </c>
      <c r="N19" s="190">
        <v>5402472.0825242717</v>
      </c>
      <c r="O19" s="21">
        <v>0.14127778354624687</v>
      </c>
      <c r="P19" s="190">
        <v>1675.304347826087</v>
      </c>
      <c r="Q19" s="21">
        <v>4.8917460968636399E-4</v>
      </c>
    </row>
    <row r="20" spans="1:38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90"/>
      <c r="M20" s="21"/>
      <c r="N20" s="190"/>
      <c r="O20" s="21"/>
      <c r="P20" s="190"/>
      <c r="Q20" s="21"/>
    </row>
    <row r="21" spans="1:38" ht="12.4" customHeight="1" x14ac:dyDescent="0.15">
      <c r="A21" s="79" t="s">
        <v>140</v>
      </c>
      <c r="B21" s="190">
        <v>707550024.34883726</v>
      </c>
      <c r="C21" s="21">
        <v>50.198644562244674</v>
      </c>
      <c r="D21" s="190">
        <v>7368020817.385417</v>
      </c>
      <c r="E21" s="21">
        <v>65.858219526950009</v>
      </c>
      <c r="F21" s="190">
        <v>4342004419.0666666</v>
      </c>
      <c r="G21" s="21">
        <v>67.488382400598454</v>
      </c>
      <c r="H21" s="190">
        <v>10038035286.490196</v>
      </c>
      <c r="I21" s="22">
        <v>65.256615951710458</v>
      </c>
      <c r="J21" s="190">
        <v>31689001006.95652</v>
      </c>
      <c r="K21" s="21">
        <v>62.584508783486406</v>
      </c>
      <c r="L21" s="190">
        <v>67147192730</v>
      </c>
      <c r="M21" s="21">
        <v>52.511896898044384</v>
      </c>
      <c r="N21" s="190">
        <v>2327824187.7184467</v>
      </c>
      <c r="O21" s="21">
        <v>60.873954867813453</v>
      </c>
      <c r="P21" s="190">
        <v>89261186.119565219</v>
      </c>
      <c r="Q21" s="21">
        <v>26.063506572307301</v>
      </c>
    </row>
    <row r="22" spans="1:38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90"/>
      <c r="M22" s="21"/>
      <c r="N22" s="190"/>
      <c r="O22" s="21"/>
      <c r="P22" s="190"/>
      <c r="Q22" s="21"/>
    </row>
    <row r="23" spans="1:38" ht="12.4" customHeight="1" x14ac:dyDescent="0.15">
      <c r="A23" s="78" t="s">
        <v>141</v>
      </c>
      <c r="B23" s="190">
        <v>244280856.40531561</v>
      </c>
      <c r="C23" s="21">
        <v>17.331026022275225</v>
      </c>
      <c r="D23" s="190">
        <v>1538035738.1145833</v>
      </c>
      <c r="E23" s="21">
        <v>13.747558237354296</v>
      </c>
      <c r="F23" s="190">
        <v>872683288.5333333</v>
      </c>
      <c r="G23" s="21">
        <v>13.56423849605601</v>
      </c>
      <c r="H23" s="190">
        <v>2125111428.9215686</v>
      </c>
      <c r="I23" s="22">
        <v>13.815211484498988</v>
      </c>
      <c r="J23" s="190">
        <v>6076335132.521739</v>
      </c>
      <c r="K23" s="21">
        <v>12.000518709606276</v>
      </c>
      <c r="L23" s="190">
        <v>19585098721</v>
      </c>
      <c r="M23" s="21">
        <v>15.316361607410611</v>
      </c>
      <c r="N23" s="190">
        <v>529971955.61893207</v>
      </c>
      <c r="O23" s="21">
        <v>13.859074528808776</v>
      </c>
      <c r="P23" s="190">
        <v>50440087.380434781</v>
      </c>
      <c r="Q23" s="21">
        <v>14.728076178449509</v>
      </c>
      <c r="S23" s="80">
        <f>B23-B24-B25-B26-B27-B33-B34-B35-B36-B37-B38-B39-B40-B41-B42-B43-B44-B45-B46-B47-B48-B49-B50-B51-B52-B53-B54-B55-B56-B57</f>
        <v>4.0978193283081055E-8</v>
      </c>
      <c r="T23" s="7">
        <f t="shared" ref="T23:AL23" si="0">C23-C24-C25-C26-C27-C33-C34-C35-C36-C37-C38-C39-C40-C41-C42-C43-C44-C45-C46-C47-C48-C49-C50-C51-C52-C53-C54-C55-C56-C57</f>
        <v>0</v>
      </c>
      <c r="U23" s="7">
        <f t="shared" si="0"/>
        <v>0</v>
      </c>
      <c r="V23" s="7">
        <f t="shared" si="0"/>
        <v>-2.6645352591003757E-15</v>
      </c>
      <c r="W23" s="7">
        <f t="shared" si="0"/>
        <v>-6.7055225372314453E-8</v>
      </c>
      <c r="X23" s="7">
        <f t="shared" si="0"/>
        <v>-2.55351295663786E-15</v>
      </c>
      <c r="Y23" s="7">
        <f t="shared" si="0"/>
        <v>0</v>
      </c>
      <c r="Z23" s="7">
        <f t="shared" si="0"/>
        <v>0</v>
      </c>
      <c r="AA23" s="7">
        <f t="shared" si="0"/>
        <v>0</v>
      </c>
      <c r="AB23" s="7">
        <f t="shared" si="0"/>
        <v>0</v>
      </c>
      <c r="AC23" s="7">
        <f t="shared" si="0"/>
        <v>0</v>
      </c>
      <c r="AD23" s="7">
        <f t="shared" si="0"/>
        <v>0</v>
      </c>
      <c r="AE23" s="7">
        <f t="shared" si="0"/>
        <v>1.3411045074462891E-7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4.0978193283081055E-8</v>
      </c>
      <c r="AK23" s="7">
        <f t="shared" si="0"/>
        <v>0</v>
      </c>
      <c r="AL23" s="7">
        <f t="shared" si="0"/>
        <v>0</v>
      </c>
    </row>
    <row r="24" spans="1:38" ht="12.4" customHeight="1" x14ac:dyDescent="0.15">
      <c r="A24" s="78" t="s">
        <v>142</v>
      </c>
      <c r="B24" s="190">
        <v>1333417.9833887042</v>
      </c>
      <c r="C24" s="21">
        <v>9.4602180902524952E-2</v>
      </c>
      <c r="D24" s="190">
        <v>5194976.78125</v>
      </c>
      <c r="E24" s="21">
        <v>4.6434711542845244E-2</v>
      </c>
      <c r="F24" s="190">
        <v>5360241.1333333338</v>
      </c>
      <c r="G24" s="21">
        <v>8.33149781647569E-2</v>
      </c>
      <c r="H24" s="190">
        <v>5049155.2941176472</v>
      </c>
      <c r="I24" s="22">
        <v>3.2824230888312371E-2</v>
      </c>
      <c r="J24" s="190">
        <v>26023641.478260871</v>
      </c>
      <c r="K24" s="21">
        <v>5.1395650444044733E-2</v>
      </c>
      <c r="L24" s="190">
        <v>0</v>
      </c>
      <c r="M24" s="21">
        <v>0</v>
      </c>
      <c r="N24" s="190">
        <v>4247832.1601941744</v>
      </c>
      <c r="O24" s="21">
        <v>0.11108327878453274</v>
      </c>
      <c r="P24" s="190">
        <v>175205.69565217392</v>
      </c>
      <c r="Q24" s="21">
        <v>5.1158571812157203E-2</v>
      </c>
    </row>
    <row r="25" spans="1:38" ht="12.4" customHeight="1" x14ac:dyDescent="0.15">
      <c r="A25" s="78" t="s">
        <v>143</v>
      </c>
      <c r="B25" s="190">
        <v>1721219.7906976745</v>
      </c>
      <c r="C25" s="21">
        <v>0.12211560668978969</v>
      </c>
      <c r="D25" s="190">
        <v>32534416.072916668</v>
      </c>
      <c r="E25" s="21">
        <v>0.29080519301133179</v>
      </c>
      <c r="F25" s="190">
        <v>14830229.955555556</v>
      </c>
      <c r="G25" s="21">
        <v>0.23050833986587349</v>
      </c>
      <c r="H25" s="190">
        <v>48155756.764705881</v>
      </c>
      <c r="I25" s="22">
        <v>0.31305744952777159</v>
      </c>
      <c r="J25" s="190">
        <v>121344392.7826087</v>
      </c>
      <c r="K25" s="21">
        <v>0.2396503194992757</v>
      </c>
      <c r="L25" s="190">
        <v>543814569</v>
      </c>
      <c r="M25" s="21">
        <v>0.42528560641112062</v>
      </c>
      <c r="N25" s="190">
        <v>4737006.4199029123</v>
      </c>
      <c r="O25" s="21">
        <v>0.12387546986370175</v>
      </c>
      <c r="P25" s="190">
        <v>247120.11956521738</v>
      </c>
      <c r="Q25" s="21">
        <v>7.215697147257201E-2</v>
      </c>
    </row>
    <row r="26" spans="1:38" ht="12.4" customHeight="1" x14ac:dyDescent="0.15">
      <c r="A26" s="78" t="s">
        <v>144</v>
      </c>
      <c r="B26" s="190">
        <v>10133463.34883721</v>
      </c>
      <c r="C26" s="21">
        <v>0.71894015592884719</v>
      </c>
      <c r="D26" s="190">
        <v>15555745.489583334</v>
      </c>
      <c r="E26" s="21">
        <v>0.13904326911523057</v>
      </c>
      <c r="F26" s="190">
        <v>23729914.088888887</v>
      </c>
      <c r="G26" s="21">
        <v>0.36883737596668092</v>
      </c>
      <c r="H26" s="190">
        <v>8343243.7843137253</v>
      </c>
      <c r="I26" s="22">
        <v>5.4238886384192428E-2</v>
      </c>
      <c r="J26" s="190">
        <v>15814963.826086957</v>
      </c>
      <c r="K26" s="21">
        <v>3.1233920635963867E-2</v>
      </c>
      <c r="L26" s="190">
        <v>704464853</v>
      </c>
      <c r="M26" s="21">
        <v>0.550920808823395</v>
      </c>
      <c r="N26" s="190">
        <v>6075482.9563106792</v>
      </c>
      <c r="O26" s="21">
        <v>0.15887740888417928</v>
      </c>
      <c r="P26" s="190">
        <v>1115123.2717391304</v>
      </c>
      <c r="Q26" s="21">
        <v>0.32560650362604898</v>
      </c>
    </row>
    <row r="27" spans="1:38" ht="12.4" customHeight="1" x14ac:dyDescent="0.15">
      <c r="A27" s="78" t="s">
        <v>145</v>
      </c>
      <c r="B27" s="190">
        <v>102844997.7076412</v>
      </c>
      <c r="C27" s="21">
        <v>7.2965575680419139</v>
      </c>
      <c r="D27" s="190">
        <v>277750010.80208331</v>
      </c>
      <c r="E27" s="21">
        <v>2.4826370118084711</v>
      </c>
      <c r="F27" s="190">
        <v>253794367.17777777</v>
      </c>
      <c r="G27" s="21">
        <v>3.9447613705776785</v>
      </c>
      <c r="H27" s="190">
        <v>298887343.41176468</v>
      </c>
      <c r="I27" s="22">
        <v>1.9430472224080257</v>
      </c>
      <c r="J27" s="190">
        <v>935076182</v>
      </c>
      <c r="K27" s="21">
        <v>1.8467380373638493</v>
      </c>
      <c r="L27" s="190">
        <v>4093046977</v>
      </c>
      <c r="M27" s="21">
        <v>3.2009329372759949</v>
      </c>
      <c r="N27" s="190">
        <v>116559754.41019417</v>
      </c>
      <c r="O27" s="21">
        <v>3.0481052936923017</v>
      </c>
      <c r="P27" s="190">
        <v>18282841.336956523</v>
      </c>
      <c r="Q27" s="21">
        <v>5.3384340502480763</v>
      </c>
    </row>
    <row r="28" spans="1:38" ht="12.4" customHeight="1" x14ac:dyDescent="0.15">
      <c r="A28" s="78" t="s">
        <v>146</v>
      </c>
      <c r="B28" s="190">
        <v>96240992.840531558</v>
      </c>
      <c r="C28" s="21">
        <v>6.8280223668503597</v>
      </c>
      <c r="D28" s="190">
        <v>263294598.94791666</v>
      </c>
      <c r="E28" s="21">
        <v>2.3534289502625745</v>
      </c>
      <c r="F28" s="190">
        <v>235676645.64444444</v>
      </c>
      <c r="G28" s="21">
        <v>3.6631550889949462</v>
      </c>
      <c r="H28" s="190">
        <v>287663381.27450979</v>
      </c>
      <c r="I28" s="22">
        <v>1.8700809729634615</v>
      </c>
      <c r="J28" s="190">
        <v>892490001.13043475</v>
      </c>
      <c r="K28" s="21">
        <v>1.7626320344607804</v>
      </c>
      <c r="L28" s="190">
        <v>4093046977</v>
      </c>
      <c r="M28" s="21">
        <v>3.2009329372759949</v>
      </c>
      <c r="N28" s="190">
        <v>96054159.439320385</v>
      </c>
      <c r="O28" s="21">
        <v>2.5118720723947439</v>
      </c>
      <c r="P28" s="190">
        <v>17289725.130434781</v>
      </c>
      <c r="Q28" s="21">
        <v>5.0484525711640691</v>
      </c>
    </row>
    <row r="29" spans="1:38" ht="12.4" customHeight="1" x14ac:dyDescent="0.15">
      <c r="A29" s="78" t="s">
        <v>147</v>
      </c>
      <c r="B29" s="190">
        <v>0</v>
      </c>
      <c r="C29" s="21">
        <v>0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2">
        <v>0</v>
      </c>
      <c r="J29" s="190">
        <v>324706.82608695654</v>
      </c>
      <c r="K29" s="21">
        <v>6.4128298663741496E-4</v>
      </c>
      <c r="L29" s="190">
        <v>0</v>
      </c>
      <c r="M29" s="21">
        <v>0</v>
      </c>
      <c r="N29" s="190">
        <v>67727.097087378643</v>
      </c>
      <c r="O29" s="21">
        <v>1.7711029351688168E-3</v>
      </c>
      <c r="P29" s="190">
        <v>63548.065217391304</v>
      </c>
      <c r="Q29" s="21">
        <v>1.855549413417271E-2</v>
      </c>
    </row>
    <row r="30" spans="1:38" ht="12.4" customHeight="1" x14ac:dyDescent="0.15">
      <c r="A30" s="78" t="s">
        <v>148</v>
      </c>
      <c r="B30" s="190">
        <v>780748.34219269105</v>
      </c>
      <c r="C30" s="21">
        <v>5.539185523788482E-2</v>
      </c>
      <c r="D30" s="190">
        <v>4548892.385416667</v>
      </c>
      <c r="E30" s="21">
        <v>4.0659759350347553E-2</v>
      </c>
      <c r="F30" s="190">
        <v>3291677.2</v>
      </c>
      <c r="G30" s="21">
        <v>5.1162999428886663E-2</v>
      </c>
      <c r="H30" s="190">
        <v>5658199.9019607846</v>
      </c>
      <c r="I30" s="22">
        <v>3.6783590358284532E-2</v>
      </c>
      <c r="J30" s="190">
        <v>7188804.3913043477</v>
      </c>
      <c r="K30" s="21">
        <v>1.4197600974280846E-2</v>
      </c>
      <c r="L30" s="190">
        <v>0</v>
      </c>
      <c r="M30" s="21">
        <v>0</v>
      </c>
      <c r="N30" s="190">
        <v>290540.52184466022</v>
      </c>
      <c r="O30" s="21">
        <v>7.5978034369415188E-3</v>
      </c>
      <c r="P30" s="190">
        <v>95592.65217391304</v>
      </c>
      <c r="Q30" s="21">
        <v>2.791224076791602E-2</v>
      </c>
    </row>
    <row r="31" spans="1:38" ht="12.4" customHeight="1" x14ac:dyDescent="0.15">
      <c r="A31" s="78" t="s">
        <v>149</v>
      </c>
      <c r="B31" s="190">
        <v>438071.81727574748</v>
      </c>
      <c r="C31" s="21">
        <v>3.1079938790758918E-2</v>
      </c>
      <c r="D31" s="190">
        <v>1358898.8541666667</v>
      </c>
      <c r="E31" s="21">
        <v>1.2146363490377168E-2</v>
      </c>
      <c r="F31" s="190">
        <v>2068000.8</v>
      </c>
      <c r="G31" s="21">
        <v>3.2143225875653041E-2</v>
      </c>
      <c r="H31" s="190">
        <v>733220.66666666663</v>
      </c>
      <c r="I31" s="22">
        <v>4.7666199696388672E-3</v>
      </c>
      <c r="J31" s="190">
        <v>0</v>
      </c>
      <c r="K31" s="21">
        <v>0</v>
      </c>
      <c r="L31" s="190">
        <v>0</v>
      </c>
      <c r="M31" s="21">
        <v>0</v>
      </c>
      <c r="N31" s="190">
        <v>442050.45145631069</v>
      </c>
      <c r="O31" s="21">
        <v>1.1559876116599033E-2</v>
      </c>
      <c r="P31" s="190">
        <v>22102.934782608696</v>
      </c>
      <c r="Q31" s="21">
        <v>6.453868820453978E-3</v>
      </c>
    </row>
    <row r="32" spans="1:38" ht="12.4" customHeight="1" x14ac:dyDescent="0.15">
      <c r="A32" s="78" t="s">
        <v>150</v>
      </c>
      <c r="B32" s="190">
        <v>5385184.7076411964</v>
      </c>
      <c r="C32" s="21">
        <v>0.38206340716290893</v>
      </c>
      <c r="D32" s="190">
        <v>8547620.614583334</v>
      </c>
      <c r="E32" s="21">
        <v>7.640193870517209E-2</v>
      </c>
      <c r="F32" s="190">
        <v>12758043.533333333</v>
      </c>
      <c r="G32" s="21">
        <v>0.19830005627819292</v>
      </c>
      <c r="H32" s="190">
        <v>4832541.5686274506</v>
      </c>
      <c r="I32" s="22">
        <v>3.1416039116640933E-2</v>
      </c>
      <c r="J32" s="190">
        <v>35072669.652173914</v>
      </c>
      <c r="K32" s="21">
        <v>6.926711894215086E-2</v>
      </c>
      <c r="L32" s="190">
        <v>0</v>
      </c>
      <c r="M32" s="21">
        <v>0</v>
      </c>
      <c r="N32" s="190">
        <v>19705276.900485437</v>
      </c>
      <c r="O32" s="21">
        <v>0.51530443880884835</v>
      </c>
      <c r="P32" s="190">
        <v>811872.55434782605</v>
      </c>
      <c r="Q32" s="21">
        <v>0.23705987536146297</v>
      </c>
    </row>
    <row r="33" spans="1:17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2">
        <v>0</v>
      </c>
      <c r="J33" s="190">
        <v>0</v>
      </c>
      <c r="K33" s="21">
        <v>0</v>
      </c>
      <c r="L33" s="190">
        <v>0</v>
      </c>
      <c r="M33" s="21">
        <v>0</v>
      </c>
      <c r="N33" s="190">
        <v>36975.580097087375</v>
      </c>
      <c r="O33" s="21">
        <v>9.669329006532178E-4</v>
      </c>
      <c r="P33" s="190">
        <v>0</v>
      </c>
      <c r="Q33" s="21">
        <v>0</v>
      </c>
    </row>
    <row r="34" spans="1:17" ht="12.4" customHeight="1" x14ac:dyDescent="0.15">
      <c r="A34" s="78" t="s">
        <v>152</v>
      </c>
      <c r="B34" s="190">
        <v>35880.398671096344</v>
      </c>
      <c r="C34" s="21">
        <v>2.5456113598464063E-3</v>
      </c>
      <c r="D34" s="190">
        <v>0</v>
      </c>
      <c r="E34" s="21">
        <v>0</v>
      </c>
      <c r="F34" s="190">
        <v>0</v>
      </c>
      <c r="G34" s="21">
        <v>0</v>
      </c>
      <c r="H34" s="190">
        <v>0</v>
      </c>
      <c r="I34" s="22">
        <v>0</v>
      </c>
      <c r="J34" s="190">
        <v>0</v>
      </c>
      <c r="K34" s="21">
        <v>0</v>
      </c>
      <c r="L34" s="190">
        <v>0</v>
      </c>
      <c r="M34" s="21">
        <v>0</v>
      </c>
      <c r="N34" s="190">
        <v>9637.0145631067953</v>
      </c>
      <c r="O34" s="21">
        <v>2.5201352948824122E-4</v>
      </c>
      <c r="P34" s="190">
        <v>0</v>
      </c>
      <c r="Q34" s="21">
        <v>0</v>
      </c>
    </row>
    <row r="35" spans="1:17" ht="12.4" customHeight="1" x14ac:dyDescent="0.15">
      <c r="A35" s="78" t="s">
        <v>153</v>
      </c>
      <c r="B35" s="190">
        <v>63051.063122923588</v>
      </c>
      <c r="C35" s="21">
        <v>4.473292061422985E-3</v>
      </c>
      <c r="D35" s="190">
        <v>39010096.9375</v>
      </c>
      <c r="E35" s="21">
        <v>0.34868733294230125</v>
      </c>
      <c r="F35" s="190">
        <v>6361363.0444444446</v>
      </c>
      <c r="G35" s="21">
        <v>9.8875556148048729E-2</v>
      </c>
      <c r="H35" s="190">
        <v>67817803.313725486</v>
      </c>
      <c r="I35" s="22">
        <v>0.44087913812064516</v>
      </c>
      <c r="J35" s="190">
        <v>326983177.69565219</v>
      </c>
      <c r="K35" s="21">
        <v>0.64577868996417609</v>
      </c>
      <c r="L35" s="190">
        <v>0</v>
      </c>
      <c r="M35" s="21">
        <v>0</v>
      </c>
      <c r="N35" s="190">
        <v>3991717.8300970872</v>
      </c>
      <c r="O35" s="21">
        <v>0.10438574026182705</v>
      </c>
      <c r="P35" s="190">
        <v>0</v>
      </c>
      <c r="Q35" s="21">
        <v>0</v>
      </c>
    </row>
    <row r="36" spans="1:17" ht="12.4" customHeight="1" x14ac:dyDescent="0.15">
      <c r="A36" s="78" t="s">
        <v>154</v>
      </c>
      <c r="B36" s="190">
        <v>216032.74086378739</v>
      </c>
      <c r="C36" s="21">
        <v>1.5326903256641228E-2</v>
      </c>
      <c r="D36" s="190">
        <v>529092.23958333337</v>
      </c>
      <c r="E36" s="21">
        <v>4.7292310551383283E-3</v>
      </c>
      <c r="F36" s="190">
        <v>0</v>
      </c>
      <c r="G36" s="21">
        <v>0</v>
      </c>
      <c r="H36" s="190">
        <v>995938.33333333337</v>
      </c>
      <c r="I36" s="22">
        <v>6.474530470857138E-3</v>
      </c>
      <c r="J36" s="190">
        <v>21860.869565217392</v>
      </c>
      <c r="K36" s="21">
        <v>4.3174342511417622E-5</v>
      </c>
      <c r="L36" s="190">
        <v>0</v>
      </c>
      <c r="M36" s="21">
        <v>0</v>
      </c>
      <c r="N36" s="190">
        <v>517803.15291262139</v>
      </c>
      <c r="O36" s="21">
        <v>1.3540853268523084E-2</v>
      </c>
      <c r="P36" s="190">
        <v>0</v>
      </c>
      <c r="Q36" s="21">
        <v>0</v>
      </c>
    </row>
    <row r="37" spans="1:17" ht="12.4" customHeight="1" x14ac:dyDescent="0.15">
      <c r="A37" s="78" t="s">
        <v>155</v>
      </c>
      <c r="B37" s="190">
        <v>786446.94352159463</v>
      </c>
      <c r="C37" s="21">
        <v>5.5796154655264996E-2</v>
      </c>
      <c r="D37" s="190">
        <v>176511.10416666666</v>
      </c>
      <c r="E37" s="21">
        <v>1.5777245118150692E-3</v>
      </c>
      <c r="F37" s="190">
        <v>376557.02222222224</v>
      </c>
      <c r="G37" s="21">
        <v>5.852878500023884E-3</v>
      </c>
      <c r="H37" s="190">
        <v>0</v>
      </c>
      <c r="I37" s="22">
        <v>0</v>
      </c>
      <c r="J37" s="190">
        <v>163522185.95652175</v>
      </c>
      <c r="K37" s="21">
        <v>0.32294977304725464</v>
      </c>
      <c r="L37" s="190">
        <v>0</v>
      </c>
      <c r="M37" s="21">
        <v>0</v>
      </c>
      <c r="N37" s="190">
        <v>3122097.7912621358</v>
      </c>
      <c r="O37" s="21">
        <v>8.1644671036977229E-2</v>
      </c>
      <c r="P37" s="190">
        <v>17016.08695652174</v>
      </c>
      <c r="Q37" s="21">
        <v>4.9685525535386769E-3</v>
      </c>
    </row>
    <row r="38" spans="1:17" ht="12.4" customHeight="1" x14ac:dyDescent="0.15">
      <c r="A38" s="78" t="s">
        <v>156</v>
      </c>
      <c r="B38" s="190">
        <v>10720740.445182724</v>
      </c>
      <c r="C38" s="21">
        <v>0.7606057812620195</v>
      </c>
      <c r="D38" s="190">
        <v>106320618.07291667</v>
      </c>
      <c r="E38" s="21">
        <v>0.95033480209029653</v>
      </c>
      <c r="F38" s="190">
        <v>65521909.044444442</v>
      </c>
      <c r="G38" s="21">
        <v>1.0184162028465229</v>
      </c>
      <c r="H38" s="190">
        <v>142319478.98039216</v>
      </c>
      <c r="I38" s="22">
        <v>0.92520969663957875</v>
      </c>
      <c r="J38" s="190">
        <v>392732880.69565219</v>
      </c>
      <c r="K38" s="21">
        <v>0.77563172206234166</v>
      </c>
      <c r="L38" s="190">
        <v>1995229673</v>
      </c>
      <c r="M38" s="21">
        <v>1.5603525719651452</v>
      </c>
      <c r="N38" s="190">
        <v>38820165.094660193</v>
      </c>
      <c r="O38" s="21">
        <v>1.0151698699589404</v>
      </c>
      <c r="P38" s="190">
        <v>1209228.4347826086</v>
      </c>
      <c r="Q38" s="21">
        <v>0.35308441022910869</v>
      </c>
    </row>
    <row r="39" spans="1:17" ht="12.4" customHeight="1" x14ac:dyDescent="0.15">
      <c r="A39" s="78" t="s">
        <v>157</v>
      </c>
      <c r="B39" s="190">
        <v>12894708.295681063</v>
      </c>
      <c r="C39" s="21">
        <v>0.91484256404970499</v>
      </c>
      <c r="D39" s="190">
        <v>137409477.23958334</v>
      </c>
      <c r="E39" s="21">
        <v>1.2282190484281506</v>
      </c>
      <c r="F39" s="190">
        <v>72109690.666666672</v>
      </c>
      <c r="G39" s="21">
        <v>1.1208110146389387</v>
      </c>
      <c r="H39" s="190">
        <v>195026935.98039216</v>
      </c>
      <c r="I39" s="22">
        <v>1.2678574540019578</v>
      </c>
      <c r="J39" s="190">
        <v>422574138.30434781</v>
      </c>
      <c r="K39" s="21">
        <v>0.83456701158162017</v>
      </c>
      <c r="L39" s="190">
        <v>1241152036</v>
      </c>
      <c r="M39" s="21">
        <v>0.97063250300426762</v>
      </c>
      <c r="N39" s="190">
        <v>47074971.053398058</v>
      </c>
      <c r="O39" s="21">
        <v>1.2310378414431962</v>
      </c>
      <c r="P39" s="190">
        <v>4065286.0434782607</v>
      </c>
      <c r="Q39" s="21">
        <v>1.1870289217373542</v>
      </c>
    </row>
    <row r="40" spans="1:17" ht="12.4" customHeight="1" x14ac:dyDescent="0.15">
      <c r="A40" s="78" t="s">
        <v>158</v>
      </c>
      <c r="B40" s="190">
        <v>16777426.551495016</v>
      </c>
      <c r="C40" s="21">
        <v>1.190310286403778</v>
      </c>
      <c r="D40" s="190">
        <v>155648465.51041666</v>
      </c>
      <c r="E40" s="21">
        <v>1.3912461792223134</v>
      </c>
      <c r="F40" s="190">
        <v>85570427.644444451</v>
      </c>
      <c r="G40" s="21">
        <v>1.330033133474418</v>
      </c>
      <c r="H40" s="190">
        <v>217482028.33333334</v>
      </c>
      <c r="I40" s="22">
        <v>1.4138365521037768</v>
      </c>
      <c r="J40" s="190">
        <v>590460392.60869563</v>
      </c>
      <c r="K40" s="21">
        <v>1.1661356449642417</v>
      </c>
      <c r="L40" s="190">
        <v>2150670624</v>
      </c>
      <c r="M40" s="21">
        <v>1.6819138593516116</v>
      </c>
      <c r="N40" s="190">
        <v>46649198.640776701</v>
      </c>
      <c r="O40" s="21">
        <v>1.2199036454989243</v>
      </c>
      <c r="P40" s="190">
        <v>2092812.3804347827</v>
      </c>
      <c r="Q40" s="21">
        <v>0.61108340145742313</v>
      </c>
    </row>
    <row r="41" spans="1:17" ht="12.4" customHeight="1" x14ac:dyDescent="0.15">
      <c r="A41" s="78" t="s">
        <v>159</v>
      </c>
      <c r="B41" s="190">
        <v>0</v>
      </c>
      <c r="C41" s="21">
        <v>0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2">
        <v>0</v>
      </c>
      <c r="J41" s="190">
        <v>0</v>
      </c>
      <c r="K41" s="21">
        <v>0</v>
      </c>
      <c r="L41" s="190">
        <v>0</v>
      </c>
      <c r="M41" s="21">
        <v>0</v>
      </c>
      <c r="N41" s="190">
        <v>79441.604368932036</v>
      </c>
      <c r="O41" s="21">
        <v>2.0774441061723221E-3</v>
      </c>
      <c r="P41" s="190">
        <v>0</v>
      </c>
      <c r="Q41" s="21">
        <v>0</v>
      </c>
    </row>
    <row r="42" spans="1:17" ht="12.4" customHeight="1" x14ac:dyDescent="0.15">
      <c r="A42" s="78" t="s">
        <v>160</v>
      </c>
      <c r="B42" s="190">
        <v>1060451.2491694351</v>
      </c>
      <c r="C42" s="21">
        <v>7.5235974137144154E-2</v>
      </c>
      <c r="D42" s="190">
        <v>4499936.458333333</v>
      </c>
      <c r="E42" s="21">
        <v>4.0222172341175172E-2</v>
      </c>
      <c r="F42" s="190">
        <v>7988281.111111111</v>
      </c>
      <c r="G42" s="21">
        <v>0.12416297136473887</v>
      </c>
      <c r="H42" s="190">
        <v>1421985.294117647</v>
      </c>
      <c r="I42" s="22">
        <v>9.2442341134328469E-3</v>
      </c>
      <c r="J42" s="190">
        <v>0</v>
      </c>
      <c r="K42" s="21">
        <v>0</v>
      </c>
      <c r="L42" s="190">
        <v>0</v>
      </c>
      <c r="M42" s="21">
        <v>0</v>
      </c>
      <c r="N42" s="190">
        <v>1185051.8033980583</v>
      </c>
      <c r="O42" s="21">
        <v>3.0989793119547918E-2</v>
      </c>
      <c r="P42" s="190">
        <v>1530.0652173913043</v>
      </c>
      <c r="Q42" s="21">
        <v>4.4676601984785841E-4</v>
      </c>
    </row>
    <row r="43" spans="1:17" ht="12.4" customHeight="1" x14ac:dyDescent="0.15">
      <c r="A43" s="78" t="s">
        <v>161</v>
      </c>
      <c r="B43" s="190">
        <v>11620192.661129568</v>
      </c>
      <c r="C43" s="21">
        <v>0.82441933583095894</v>
      </c>
      <c r="D43" s="190">
        <v>33419689.041666668</v>
      </c>
      <c r="E43" s="21">
        <v>0.29871810517081471</v>
      </c>
      <c r="F43" s="190">
        <v>33435562.333333332</v>
      </c>
      <c r="G43" s="21">
        <v>0.51969362505073025</v>
      </c>
      <c r="H43" s="190">
        <v>33405683.196078431</v>
      </c>
      <c r="I43" s="22">
        <v>0.21716817850450251</v>
      </c>
      <c r="J43" s="190">
        <v>224648945.60869566</v>
      </c>
      <c r="K43" s="21">
        <v>0.4436726770453242</v>
      </c>
      <c r="L43" s="190">
        <v>0</v>
      </c>
      <c r="M43" s="21">
        <v>0</v>
      </c>
      <c r="N43" s="190">
        <v>19385263</v>
      </c>
      <c r="O43" s="21">
        <v>0.50693588939777068</v>
      </c>
      <c r="P43" s="190">
        <v>2892116.1956521738</v>
      </c>
      <c r="Q43" s="21">
        <v>0.84447331197556774</v>
      </c>
    </row>
    <row r="44" spans="1:17" ht="12.4" customHeight="1" x14ac:dyDescent="0.15">
      <c r="A44" s="78" t="s">
        <v>162</v>
      </c>
      <c r="B44" s="190">
        <v>13215567.803986711</v>
      </c>
      <c r="C44" s="21">
        <v>0.93760662575216192</v>
      </c>
      <c r="D44" s="190">
        <v>60706904.645833336</v>
      </c>
      <c r="E44" s="21">
        <v>0.54262179112377196</v>
      </c>
      <c r="F44" s="190">
        <v>46112010</v>
      </c>
      <c r="G44" s="21">
        <v>0.71672542535301331</v>
      </c>
      <c r="H44" s="190">
        <v>73584752.862745091</v>
      </c>
      <c r="I44" s="22">
        <v>0.47836970287685326</v>
      </c>
      <c r="J44" s="190">
        <v>117786728.52173913</v>
      </c>
      <c r="K44" s="21">
        <v>0.23262407496306547</v>
      </c>
      <c r="L44" s="190">
        <v>397631502</v>
      </c>
      <c r="M44" s="21">
        <v>0.31096436928344728</v>
      </c>
      <c r="N44" s="190">
        <v>20149115.354368933</v>
      </c>
      <c r="O44" s="21">
        <v>0.52691107222766553</v>
      </c>
      <c r="P44" s="190">
        <v>4725975.7934782607</v>
      </c>
      <c r="Q44" s="21">
        <v>1.3799447050691491</v>
      </c>
    </row>
    <row r="45" spans="1:17" ht="12.4" customHeight="1" x14ac:dyDescent="0.15">
      <c r="A45" s="78" t="s">
        <v>163</v>
      </c>
      <c r="B45" s="190">
        <v>4838479.9867109638</v>
      </c>
      <c r="C45" s="21">
        <v>0.34327627548026263</v>
      </c>
      <c r="D45" s="190">
        <v>20218986.770833332</v>
      </c>
      <c r="E45" s="21">
        <v>0.18072512311909572</v>
      </c>
      <c r="F45" s="190">
        <v>15068306.666666666</v>
      </c>
      <c r="G45" s="21">
        <v>0.23420879950833443</v>
      </c>
      <c r="H45" s="190">
        <v>24763704.509803921</v>
      </c>
      <c r="I45" s="22">
        <v>0.16098723590988179</v>
      </c>
      <c r="J45" s="190">
        <v>65542268.695652172</v>
      </c>
      <c r="K45" s="21">
        <v>0.12944335764867421</v>
      </c>
      <c r="L45" s="190">
        <v>148353745</v>
      </c>
      <c r="M45" s="21">
        <v>0.11601879758702412</v>
      </c>
      <c r="N45" s="190">
        <v>7265427.245145631</v>
      </c>
      <c r="O45" s="21">
        <v>0.18999514334021134</v>
      </c>
      <c r="P45" s="190">
        <v>1094250.3152173914</v>
      </c>
      <c r="Q45" s="21">
        <v>0.31951177798842284</v>
      </c>
    </row>
    <row r="46" spans="1:17" ht="12.4" customHeight="1" x14ac:dyDescent="0.15">
      <c r="A46" s="79" t="s">
        <v>164</v>
      </c>
      <c r="B46" s="190">
        <v>3981017.1561461794</v>
      </c>
      <c r="C46" s="21">
        <v>0.28244174735418276</v>
      </c>
      <c r="D46" s="190">
        <v>52904554.583333336</v>
      </c>
      <c r="E46" s="21">
        <v>0.47288136883427856</v>
      </c>
      <c r="F46" s="190">
        <v>23176826.399999999</v>
      </c>
      <c r="G46" s="21">
        <v>0.36024065660709537</v>
      </c>
      <c r="H46" s="190">
        <v>79134902.980392158</v>
      </c>
      <c r="I46" s="22">
        <v>0.51445086859950062</v>
      </c>
      <c r="J46" s="190">
        <v>389257658.69565219</v>
      </c>
      <c r="K46" s="21">
        <v>0.76876829769197985</v>
      </c>
      <c r="L46" s="190">
        <v>425399010</v>
      </c>
      <c r="M46" s="21">
        <v>0.33267971519633999</v>
      </c>
      <c r="N46" s="190">
        <v>16327065.723300971</v>
      </c>
      <c r="O46" s="21">
        <v>0.42696225393988385</v>
      </c>
      <c r="P46" s="190">
        <v>2600934.2282608696</v>
      </c>
      <c r="Q46" s="21">
        <v>0.75945065598402761</v>
      </c>
    </row>
    <row r="47" spans="1:17" ht="12.4" customHeight="1" x14ac:dyDescent="0.15">
      <c r="A47" s="78" t="s">
        <v>165</v>
      </c>
      <c r="B47" s="190">
        <v>1192354.7873754152</v>
      </c>
      <c r="C47" s="21">
        <v>8.4594151796735295E-2</v>
      </c>
      <c r="D47" s="190">
        <v>2398317.34375</v>
      </c>
      <c r="E47" s="21">
        <v>2.1437087928319425E-2</v>
      </c>
      <c r="F47" s="190">
        <v>1210375.5555555555</v>
      </c>
      <c r="G47" s="21">
        <v>1.8813036666422596E-2</v>
      </c>
      <c r="H47" s="190">
        <v>3446501.2745098039</v>
      </c>
      <c r="I47" s="22">
        <v>2.2405481115458974E-2</v>
      </c>
      <c r="J47" s="190">
        <v>0</v>
      </c>
      <c r="K47" s="21">
        <v>0</v>
      </c>
      <c r="L47" s="190">
        <v>0</v>
      </c>
      <c r="M47" s="21">
        <v>0</v>
      </c>
      <c r="N47" s="190">
        <v>2564935.8179611652</v>
      </c>
      <c r="O47" s="21">
        <v>6.7074561749631251E-2</v>
      </c>
      <c r="P47" s="190">
        <v>802520.47826086951</v>
      </c>
      <c r="Q47" s="21">
        <v>0.23432914874720301</v>
      </c>
    </row>
    <row r="48" spans="1:17" ht="12.4" customHeight="1" x14ac:dyDescent="0.15">
      <c r="A48" s="78" t="s">
        <v>166</v>
      </c>
      <c r="B48" s="190">
        <v>602386.74086378736</v>
      </c>
      <c r="C48" s="21">
        <v>4.2737611268488601E-2</v>
      </c>
      <c r="D48" s="190">
        <v>5233135.395833333</v>
      </c>
      <c r="E48" s="21">
        <v>4.6775787997209176E-2</v>
      </c>
      <c r="F48" s="190">
        <v>4119497.7111111111</v>
      </c>
      <c r="G48" s="21">
        <v>6.4029929496390983E-2</v>
      </c>
      <c r="H48" s="190">
        <v>6215756.8823529407</v>
      </c>
      <c r="I48" s="22">
        <v>4.0408232103628317E-2</v>
      </c>
      <c r="J48" s="190">
        <v>15731260.304347826</v>
      </c>
      <c r="K48" s="21">
        <v>3.1068609530374217E-2</v>
      </c>
      <c r="L48" s="190">
        <v>129952205</v>
      </c>
      <c r="M48" s="21">
        <v>0.1016280281153837</v>
      </c>
      <c r="N48" s="190">
        <v>1425706.2281553398</v>
      </c>
      <c r="O48" s="21">
        <v>3.7283046136122489E-2</v>
      </c>
      <c r="P48" s="190">
        <v>172139</v>
      </c>
      <c r="Q48" s="21">
        <v>5.0263122784865132E-2</v>
      </c>
    </row>
    <row r="49" spans="1:17" ht="12.4" customHeight="1" x14ac:dyDescent="0.15">
      <c r="A49" s="78" t="s">
        <v>167</v>
      </c>
      <c r="B49" s="190">
        <v>25362347.30232558</v>
      </c>
      <c r="C49" s="21">
        <v>1.7993857871255674</v>
      </c>
      <c r="D49" s="190">
        <v>322562154.01041669</v>
      </c>
      <c r="E49" s="21">
        <v>2.8831852781656782</v>
      </c>
      <c r="F49" s="190">
        <v>140973138.2888889</v>
      </c>
      <c r="G49" s="21">
        <v>2.1911652192878397</v>
      </c>
      <c r="H49" s="190">
        <v>482787756.11764705</v>
      </c>
      <c r="I49" s="22">
        <v>3.1385718706885641</v>
      </c>
      <c r="J49" s="190">
        <v>1317800521.347826</v>
      </c>
      <c r="K49" s="21">
        <v>2.6026032908096699</v>
      </c>
      <c r="L49" s="190">
        <v>4822557993</v>
      </c>
      <c r="M49" s="21">
        <v>3.7714408870605336</v>
      </c>
      <c r="N49" s="190">
        <v>83909037.33495146</v>
      </c>
      <c r="O49" s="21">
        <v>2.194270073607171</v>
      </c>
      <c r="P49" s="190">
        <v>2794424.163043478</v>
      </c>
      <c r="Q49" s="21">
        <v>0.81594806999023062</v>
      </c>
    </row>
    <row r="50" spans="1:17" ht="12.4" customHeight="1" x14ac:dyDescent="0.15">
      <c r="A50" s="78" t="s">
        <v>168</v>
      </c>
      <c r="B50" s="190">
        <v>660831.1162790698</v>
      </c>
      <c r="C50" s="21">
        <v>4.6884072051716158E-2</v>
      </c>
      <c r="D50" s="190">
        <v>925605.86458333337</v>
      </c>
      <c r="E50" s="21">
        <v>8.2734231805269374E-3</v>
      </c>
      <c r="F50" s="190">
        <v>869880</v>
      </c>
      <c r="G50" s="21">
        <v>1.3520666590028914E-2</v>
      </c>
      <c r="H50" s="190">
        <v>974775.74509803916</v>
      </c>
      <c r="I50" s="22">
        <v>6.3369538581435512E-3</v>
      </c>
      <c r="J50" s="190">
        <v>17443424.956521738</v>
      </c>
      <c r="K50" s="21">
        <v>3.4450066196970615E-2</v>
      </c>
      <c r="L50" s="190">
        <v>0</v>
      </c>
      <c r="M50" s="21">
        <v>0</v>
      </c>
      <c r="N50" s="190">
        <v>981482.73786407767</v>
      </c>
      <c r="O50" s="21">
        <v>2.5666343791553681E-2</v>
      </c>
      <c r="P50" s="190">
        <v>148803.47826086957</v>
      </c>
      <c r="Q50" s="21">
        <v>4.3449349064657618E-2</v>
      </c>
    </row>
    <row r="51" spans="1:17" ht="12.4" customHeight="1" x14ac:dyDescent="0.15">
      <c r="A51" s="78" t="s">
        <v>169</v>
      </c>
      <c r="B51" s="190">
        <v>845810.38538205985</v>
      </c>
      <c r="C51" s="21">
        <v>6.0007820566360753E-2</v>
      </c>
      <c r="D51" s="190">
        <v>8831590.40625</v>
      </c>
      <c r="E51" s="21">
        <v>7.8940170523746397E-2</v>
      </c>
      <c r="F51" s="190">
        <v>1469045.8444444444</v>
      </c>
      <c r="G51" s="21">
        <v>2.2833585170599177E-2</v>
      </c>
      <c r="H51" s="190">
        <v>15327953.25490196</v>
      </c>
      <c r="I51" s="22">
        <v>9.9646029360656446E-2</v>
      </c>
      <c r="J51" s="190">
        <v>34643718.565217391</v>
      </c>
      <c r="K51" s="21">
        <v>6.8419957712188964E-2</v>
      </c>
      <c r="L51" s="190">
        <v>7080500</v>
      </c>
      <c r="M51" s="21">
        <v>5.5372454285864117E-3</v>
      </c>
      <c r="N51" s="190">
        <v>1452418.6893203883</v>
      </c>
      <c r="O51" s="21">
        <v>3.7981592514301998E-2</v>
      </c>
      <c r="P51" s="190">
        <v>0</v>
      </c>
      <c r="Q51" s="21">
        <v>0</v>
      </c>
    </row>
    <row r="52" spans="1:17" ht="12.4" customHeight="1" x14ac:dyDescent="0.15">
      <c r="A52" s="78" t="s">
        <v>170</v>
      </c>
      <c r="B52" s="190">
        <v>619148.1162790698</v>
      </c>
      <c r="C52" s="21">
        <v>4.3926782772822102E-2</v>
      </c>
      <c r="D52" s="190">
        <v>2485802.84375</v>
      </c>
      <c r="E52" s="21">
        <v>2.2219067160901117E-2</v>
      </c>
      <c r="F52" s="190">
        <v>356986.22222222225</v>
      </c>
      <c r="G52" s="21">
        <v>5.548686816458176E-3</v>
      </c>
      <c r="H52" s="190">
        <v>4364170.4509803923</v>
      </c>
      <c r="I52" s="22">
        <v>2.8371188877042472E-2</v>
      </c>
      <c r="J52" s="190">
        <v>0</v>
      </c>
      <c r="K52" s="21">
        <v>0</v>
      </c>
      <c r="L52" s="190">
        <v>0</v>
      </c>
      <c r="M52" s="21">
        <v>0</v>
      </c>
      <c r="N52" s="190">
        <v>425757.23543689318</v>
      </c>
      <c r="O52" s="21">
        <v>1.1133799052080826E-2</v>
      </c>
      <c r="P52" s="190">
        <v>386526.28260869568</v>
      </c>
      <c r="Q52" s="21">
        <v>0.11286238448194978</v>
      </c>
    </row>
    <row r="53" spans="1:17" ht="12.4" customHeight="1" x14ac:dyDescent="0.15">
      <c r="A53" s="78" t="s">
        <v>171</v>
      </c>
      <c r="B53" s="190">
        <v>3162362.4252491696</v>
      </c>
      <c r="C53" s="21">
        <v>0.22436054257531307</v>
      </c>
      <c r="D53" s="190">
        <v>7386692.989583333</v>
      </c>
      <c r="E53" s="21">
        <v>6.6025118623211212E-2</v>
      </c>
      <c r="F53" s="190">
        <v>6321966.111111111</v>
      </c>
      <c r="G53" s="21">
        <v>9.8263204099180365E-2</v>
      </c>
      <c r="H53" s="190">
        <v>8326157.8823529407</v>
      </c>
      <c r="I53" s="22">
        <v>5.4127812044381718E-2</v>
      </c>
      <c r="J53" s="190">
        <v>14852153</v>
      </c>
      <c r="K53" s="21">
        <v>2.9332407786478741E-2</v>
      </c>
      <c r="L53" s="190">
        <v>0</v>
      </c>
      <c r="M53" s="21">
        <v>0</v>
      </c>
      <c r="N53" s="190">
        <v>5353305.6165048545</v>
      </c>
      <c r="O53" s="21">
        <v>0.13999205189637973</v>
      </c>
      <c r="P53" s="190">
        <v>819500.25</v>
      </c>
      <c r="Q53" s="21">
        <v>0.23928709756637179</v>
      </c>
    </row>
    <row r="54" spans="1:17" ht="12.4" customHeight="1" x14ac:dyDescent="0.15">
      <c r="A54" s="78" t="s">
        <v>172</v>
      </c>
      <c r="B54" s="190">
        <v>1142007.0830564783</v>
      </c>
      <c r="C54" s="21">
        <v>8.1022126601828018E-2</v>
      </c>
      <c r="D54" s="190">
        <v>1685168.2604166667</v>
      </c>
      <c r="E54" s="21">
        <v>1.5062685622779218E-2</v>
      </c>
      <c r="F54" s="190">
        <v>3528372.0444444446</v>
      </c>
      <c r="G54" s="21">
        <v>5.4841980524339015E-2</v>
      </c>
      <c r="H54" s="190">
        <v>58811.98039215686</v>
      </c>
      <c r="I54" s="22">
        <v>3.8233286776504443E-4</v>
      </c>
      <c r="J54" s="190">
        <v>168910.65217391305</v>
      </c>
      <c r="K54" s="21">
        <v>3.3359177817824049E-4</v>
      </c>
      <c r="L54" s="190">
        <v>0</v>
      </c>
      <c r="M54" s="21">
        <v>0</v>
      </c>
      <c r="N54" s="190">
        <v>3358308.4805825241</v>
      </c>
      <c r="O54" s="21">
        <v>8.7821717790270773E-2</v>
      </c>
      <c r="P54" s="190">
        <v>1333032.8260869565</v>
      </c>
      <c r="Q54" s="21">
        <v>0.38923423869003809</v>
      </c>
    </row>
    <row r="55" spans="1:17" ht="12.4" customHeight="1" x14ac:dyDescent="0.15">
      <c r="A55" s="78" t="s">
        <v>173</v>
      </c>
      <c r="B55" s="190">
        <v>388574.76411960134</v>
      </c>
      <c r="C55" s="21">
        <v>2.756826485568898E-2</v>
      </c>
      <c r="D55" s="190">
        <v>6969021.666666667</v>
      </c>
      <c r="E55" s="21">
        <v>6.229181081145093E-2</v>
      </c>
      <c r="F55" s="190">
        <v>1917631.7777777778</v>
      </c>
      <c r="G55" s="21">
        <v>2.9806019117323945E-2</v>
      </c>
      <c r="H55" s="190">
        <v>11426130.392156864</v>
      </c>
      <c r="I55" s="22">
        <v>7.4280532149419987E-2</v>
      </c>
      <c r="J55" s="190">
        <v>53391884.260869563</v>
      </c>
      <c r="K55" s="21">
        <v>0.1054468346527471</v>
      </c>
      <c r="L55" s="190">
        <v>57065269</v>
      </c>
      <c r="M55" s="21">
        <v>4.4627413304329337E-2</v>
      </c>
      <c r="N55" s="190">
        <v>986856.9004854369</v>
      </c>
      <c r="O55" s="21">
        <v>2.5806881266243965E-2</v>
      </c>
      <c r="P55" s="190">
        <v>41539.282608695656</v>
      </c>
      <c r="Q55" s="21">
        <v>1.2129116947095561E-2</v>
      </c>
    </row>
    <row r="56" spans="1:17" ht="12.4" customHeight="1" x14ac:dyDescent="0.15">
      <c r="A56" s="78" t="s">
        <v>174</v>
      </c>
      <c r="B56" s="190">
        <v>269027.21594684385</v>
      </c>
      <c r="C56" s="21">
        <v>1.9086709244783659E-2</v>
      </c>
      <c r="D56" s="190">
        <v>29506332.4375</v>
      </c>
      <c r="E56" s="21">
        <v>0.26373901041631537</v>
      </c>
      <c r="F56" s="190">
        <v>8177607.8666666662</v>
      </c>
      <c r="G56" s="21">
        <v>0.12710570362486506</v>
      </c>
      <c r="H56" s="190">
        <v>48325795.294117644</v>
      </c>
      <c r="I56" s="22">
        <v>0.3141628589723619</v>
      </c>
      <c r="J56" s="190">
        <v>138466900.21739131</v>
      </c>
      <c r="K56" s="21">
        <v>0.27346658643404653</v>
      </c>
      <c r="L56" s="190">
        <v>227601046</v>
      </c>
      <c r="M56" s="21">
        <v>0.1779934823112754</v>
      </c>
      <c r="N56" s="190">
        <v>11260325.849514563</v>
      </c>
      <c r="O56" s="21">
        <v>0.29446406269713093</v>
      </c>
      <c r="P56" s="190">
        <v>50098.163043478264</v>
      </c>
      <c r="Q56" s="21">
        <v>1.4628237182454533E-2</v>
      </c>
    </row>
    <row r="57" spans="1:17" ht="12.4" customHeight="1" x14ac:dyDescent="0.15">
      <c r="A57" s="78" t="s">
        <v>175</v>
      </c>
      <c r="B57" s="190">
        <v>17792912.342192691</v>
      </c>
      <c r="C57" s="21">
        <v>1.2623560902494584</v>
      </c>
      <c r="D57" s="190">
        <v>208172435.14583334</v>
      </c>
      <c r="E57" s="21">
        <v>1.8607257326071289</v>
      </c>
      <c r="F57" s="190">
        <v>50303100.822222225</v>
      </c>
      <c r="G57" s="21">
        <v>0.78186813659570986</v>
      </c>
      <c r="H57" s="190">
        <v>347468906.60784316</v>
      </c>
      <c r="I57" s="22">
        <v>2.2588728119122772</v>
      </c>
      <c r="J57" s="190">
        <v>692046941.47826087</v>
      </c>
      <c r="K57" s="21">
        <v>1.3667650134512979</v>
      </c>
      <c r="L57" s="190">
        <v>2641078719</v>
      </c>
      <c r="M57" s="21">
        <v>2.0654333822921553</v>
      </c>
      <c r="N57" s="190">
        <v>82019813.893203884</v>
      </c>
      <c r="O57" s="21">
        <v>2.1448657830533917</v>
      </c>
      <c r="P57" s="190">
        <v>5372063.4891304346</v>
      </c>
      <c r="Q57" s="21">
        <v>1.5685968128213483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  <c r="P58" s="190"/>
      <c r="Q58" s="22"/>
    </row>
    <row r="59" spans="1:17" ht="12.4" customHeight="1" x14ac:dyDescent="0.15">
      <c r="A59" s="79" t="s">
        <v>176</v>
      </c>
      <c r="B59" s="190">
        <v>1409500257.4651163</v>
      </c>
      <c r="C59" s="22">
        <v>100</v>
      </c>
      <c r="D59" s="190">
        <v>11187701201.625</v>
      </c>
      <c r="E59" s="22">
        <v>100</v>
      </c>
      <c r="F59" s="190">
        <v>6433706461.1999998</v>
      </c>
      <c r="G59" s="22">
        <v>100</v>
      </c>
      <c r="H59" s="190">
        <v>15382402443.17647</v>
      </c>
      <c r="I59" s="22">
        <v>100</v>
      </c>
      <c r="J59" s="190">
        <v>50633937411.869568</v>
      </c>
      <c r="K59" s="22">
        <v>100</v>
      </c>
      <c r="L59" s="190">
        <v>127870438313</v>
      </c>
      <c r="M59" s="22">
        <v>100</v>
      </c>
      <c r="N59" s="190">
        <v>3824006823.2354369</v>
      </c>
      <c r="O59" s="22">
        <v>100</v>
      </c>
      <c r="P59" s="190">
        <v>342475736.60869563</v>
      </c>
      <c r="Q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  <c r="P60" s="183"/>
      <c r="Q60" s="114"/>
    </row>
    <row r="61" spans="1:17" x14ac:dyDescent="0.15">
      <c r="I61" s="115"/>
      <c r="K61" s="115"/>
      <c r="M61" s="115"/>
      <c r="O61" s="115"/>
      <c r="Q61" s="115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4">
    <mergeCell ref="A2:H2"/>
    <mergeCell ref="I2:Q2"/>
    <mergeCell ref="P3:Q3"/>
    <mergeCell ref="A4:A6"/>
    <mergeCell ref="B4:H4"/>
    <mergeCell ref="I4:M4"/>
    <mergeCell ref="N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Q63"/>
  <sheetViews>
    <sheetView view="pageBreakPreview" zoomScale="130" zoomScaleNormal="100" zoomScaleSheetLayoutView="130" workbookViewId="0">
      <selection activeCell="I12" sqref="I12"/>
    </sheetView>
  </sheetViews>
  <sheetFormatPr defaultColWidth="8.88671875" defaultRowHeight="13.5" x14ac:dyDescent="0.15"/>
  <cols>
    <col min="1" max="1" width="19" style="7" customWidth="1"/>
    <col min="2" max="2" width="10.77734375" style="182" customWidth="1"/>
    <col min="3" max="3" width="7.109375" style="115" customWidth="1"/>
    <col min="4" max="4" width="10.77734375" style="182" customWidth="1"/>
    <col min="5" max="5" width="7.109375" style="115" customWidth="1"/>
    <col min="6" max="6" width="10.77734375" style="182" customWidth="1"/>
    <col min="7" max="7" width="7.109375" style="115" customWidth="1"/>
    <col min="8" max="8" width="8.88671875" style="182"/>
    <col min="9" max="9" width="8.88671875" style="7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6384" width="8.88671875" style="7"/>
  </cols>
  <sheetData>
    <row r="1" spans="1:15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5"/>
    </row>
    <row r="2" spans="1:15" ht="18.75" customHeight="1" x14ac:dyDescent="0.15">
      <c r="A2" s="248" t="s">
        <v>209</v>
      </c>
      <c r="B2" s="248"/>
      <c r="C2" s="248"/>
      <c r="D2" s="248"/>
      <c r="E2" s="248"/>
      <c r="F2" s="248"/>
      <c r="G2" s="248"/>
      <c r="H2" s="259" t="s">
        <v>237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178"/>
      <c r="C3" s="111"/>
      <c r="D3" s="178"/>
      <c r="E3" s="111"/>
      <c r="F3" s="178"/>
      <c r="G3" s="111"/>
      <c r="H3" s="178"/>
      <c r="I3" s="111"/>
      <c r="J3" s="178"/>
      <c r="K3" s="111"/>
      <c r="L3" s="178"/>
      <c r="M3" s="111"/>
      <c r="N3" s="260" t="s">
        <v>112</v>
      </c>
      <c r="O3" s="261"/>
    </row>
    <row r="4" spans="1:15" x14ac:dyDescent="0.15">
      <c r="A4" s="249" t="s">
        <v>113</v>
      </c>
      <c r="B4" s="252" t="s">
        <v>238</v>
      </c>
      <c r="C4" s="253"/>
      <c r="D4" s="253"/>
      <c r="E4" s="253"/>
      <c r="F4" s="253"/>
      <c r="G4" s="253"/>
      <c r="H4" s="253" t="s">
        <v>239</v>
      </c>
      <c r="I4" s="265"/>
      <c r="J4" s="265"/>
      <c r="K4" s="265"/>
      <c r="L4" s="265"/>
      <c r="M4" s="265"/>
      <c r="N4" s="265"/>
      <c r="O4" s="265"/>
    </row>
    <row r="5" spans="1:15" x14ac:dyDescent="0.15">
      <c r="A5" s="250"/>
      <c r="B5" s="255" t="s">
        <v>214</v>
      </c>
      <c r="C5" s="266"/>
      <c r="D5" s="255" t="s">
        <v>653</v>
      </c>
      <c r="E5" s="266"/>
      <c r="F5" s="252" t="s">
        <v>649</v>
      </c>
      <c r="G5" s="253"/>
      <c r="H5" s="253" t="s">
        <v>218</v>
      </c>
      <c r="I5" s="264"/>
      <c r="J5" s="252" t="s">
        <v>219</v>
      </c>
      <c r="K5" s="264"/>
      <c r="L5" s="252" t="s">
        <v>240</v>
      </c>
      <c r="M5" s="264"/>
      <c r="N5" s="252" t="s">
        <v>241</v>
      </c>
      <c r="O5" s="265"/>
    </row>
    <row r="6" spans="1:15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6" t="s">
        <v>130</v>
      </c>
      <c r="I6" s="117" t="s">
        <v>129</v>
      </c>
      <c r="J6" s="185" t="s">
        <v>128</v>
      </c>
      <c r="K6" s="117" t="s">
        <v>129</v>
      </c>
      <c r="L6" s="184" t="s">
        <v>128</v>
      </c>
      <c r="M6" s="117" t="s">
        <v>129</v>
      </c>
      <c r="N6" s="184" t="s">
        <v>128</v>
      </c>
      <c r="O6" s="113" t="s">
        <v>131</v>
      </c>
    </row>
    <row r="7" spans="1:15" ht="12.4" customHeight="1" x14ac:dyDescent="0.15">
      <c r="A7" s="78" t="s">
        <v>132</v>
      </c>
      <c r="B7" s="190">
        <v>280347859.81415927</v>
      </c>
      <c r="C7" s="21">
        <v>23.558157346242243</v>
      </c>
      <c r="D7" s="190">
        <v>540758455.47222221</v>
      </c>
      <c r="E7" s="21">
        <v>15.147273354130927</v>
      </c>
      <c r="F7" s="190">
        <v>266330526.38700566</v>
      </c>
      <c r="G7" s="21">
        <v>21.978281719901936</v>
      </c>
      <c r="H7" s="190">
        <v>1234386366.673913</v>
      </c>
      <c r="I7" s="21">
        <v>12.352565892882172</v>
      </c>
      <c r="J7" s="190">
        <v>798094738.79999995</v>
      </c>
      <c r="K7" s="21">
        <v>12.151791987754121</v>
      </c>
      <c r="L7" s="190">
        <v>1753781161.7619047</v>
      </c>
      <c r="M7" s="21">
        <v>12.464131082592262</v>
      </c>
      <c r="N7" s="190">
        <v>5355633000.6000004</v>
      </c>
      <c r="O7" s="21">
        <v>12.366083911283564</v>
      </c>
    </row>
    <row r="8" spans="1:15" ht="6" customHeight="1" x14ac:dyDescent="0.15">
      <c r="A8" s="78"/>
      <c r="B8" s="190"/>
      <c r="C8" s="21"/>
      <c r="D8" s="190"/>
      <c r="E8" s="21"/>
      <c r="F8" s="190"/>
      <c r="G8" s="21"/>
      <c r="H8" s="190"/>
      <c r="I8" s="21"/>
      <c r="J8" s="190"/>
      <c r="K8" s="21"/>
      <c r="L8" s="190"/>
      <c r="M8" s="21"/>
      <c r="N8" s="190"/>
      <c r="O8" s="21"/>
    </row>
    <row r="9" spans="1:15" ht="12.4" customHeight="1" x14ac:dyDescent="0.15">
      <c r="A9" s="78" t="s">
        <v>133</v>
      </c>
      <c r="B9" s="190">
        <v>214733170.91150442</v>
      </c>
      <c r="C9" s="21">
        <v>18.044431768247275</v>
      </c>
      <c r="D9" s="190">
        <v>400646274.75</v>
      </c>
      <c r="E9" s="21">
        <v>11.222568192027524</v>
      </c>
      <c r="F9" s="190">
        <v>198172676.54519773</v>
      </c>
      <c r="G9" s="21">
        <v>16.353720218944698</v>
      </c>
      <c r="H9" s="190">
        <v>1030489321.1304348</v>
      </c>
      <c r="I9" s="21">
        <v>10.31215799593951</v>
      </c>
      <c r="J9" s="190">
        <v>762133069.63999999</v>
      </c>
      <c r="K9" s="21">
        <v>11.604239545769834</v>
      </c>
      <c r="L9" s="190">
        <v>1349961049.0952382</v>
      </c>
      <c r="M9" s="21">
        <v>9.5941796155529389</v>
      </c>
      <c r="N9" s="190">
        <v>2948024320.0999999</v>
      </c>
      <c r="O9" s="21">
        <v>6.806948144276709</v>
      </c>
    </row>
    <row r="10" spans="1:15" ht="12.4" customHeight="1" x14ac:dyDescent="0.15">
      <c r="A10" s="78" t="s">
        <v>134</v>
      </c>
      <c r="B10" s="190">
        <v>159953818.92035398</v>
      </c>
      <c r="C10" s="21">
        <v>13.441219907139526</v>
      </c>
      <c r="D10" s="190">
        <v>264305405.3888889</v>
      </c>
      <c r="E10" s="21">
        <v>7.4035018479808912</v>
      </c>
      <c r="F10" s="190">
        <v>144738813.24858758</v>
      </c>
      <c r="G10" s="21">
        <v>11.944220050687138</v>
      </c>
      <c r="H10" s="190">
        <v>503843302.06521738</v>
      </c>
      <c r="I10" s="21">
        <v>5.0419850352187661</v>
      </c>
      <c r="J10" s="190">
        <v>480904112.60000002</v>
      </c>
      <c r="K10" s="21">
        <v>7.3222469191532111</v>
      </c>
      <c r="L10" s="190">
        <v>531151860.95238096</v>
      </c>
      <c r="M10" s="21">
        <v>3.7748988095084126</v>
      </c>
      <c r="N10" s="190">
        <v>1893109274.2</v>
      </c>
      <c r="O10" s="21">
        <v>4.3711636206893987</v>
      </c>
    </row>
    <row r="11" spans="1:15" ht="12.4" customHeight="1" x14ac:dyDescent="0.15">
      <c r="A11" s="79" t="s">
        <v>135</v>
      </c>
      <c r="B11" s="190">
        <v>156533354.38495576</v>
      </c>
      <c r="C11" s="21">
        <v>13.153791846245577</v>
      </c>
      <c r="D11" s="190">
        <v>253283616.6111111</v>
      </c>
      <c r="E11" s="21">
        <v>7.0947687236459194</v>
      </c>
      <c r="F11" s="190">
        <v>141259797.29661018</v>
      </c>
      <c r="G11" s="21">
        <v>11.65712268435113</v>
      </c>
      <c r="H11" s="190">
        <v>490375927.69565219</v>
      </c>
      <c r="I11" s="21">
        <v>4.9072163486912093</v>
      </c>
      <c r="J11" s="190">
        <v>466576927.60000002</v>
      </c>
      <c r="K11" s="21">
        <v>7.1041011735092212</v>
      </c>
      <c r="L11" s="190">
        <v>518708070.66666669</v>
      </c>
      <c r="M11" s="21">
        <v>3.6864607325880221</v>
      </c>
      <c r="N11" s="190">
        <v>1703455297.2</v>
      </c>
      <c r="O11" s="21">
        <v>3.9332551617961364</v>
      </c>
    </row>
    <row r="12" spans="1:15" ht="12.4" customHeight="1" x14ac:dyDescent="0.15">
      <c r="A12" s="79" t="s">
        <v>136</v>
      </c>
      <c r="B12" s="190">
        <v>2714723.2079646019</v>
      </c>
      <c r="C12" s="21">
        <v>0.22812329128219563</v>
      </c>
      <c r="D12" s="190">
        <v>180577.80555555556</v>
      </c>
      <c r="E12" s="21">
        <v>5.0581943837577368E-3</v>
      </c>
      <c r="F12" s="190">
        <v>1869845.3276836157</v>
      </c>
      <c r="G12" s="21">
        <v>0.15430445747986155</v>
      </c>
      <c r="H12" s="190">
        <v>0</v>
      </c>
      <c r="I12" s="21">
        <v>0</v>
      </c>
      <c r="J12" s="190">
        <v>0</v>
      </c>
      <c r="K12" s="21">
        <v>0</v>
      </c>
      <c r="L12" s="190">
        <v>0</v>
      </c>
      <c r="M12" s="21">
        <v>0</v>
      </c>
      <c r="N12" s="190">
        <v>13777727.4</v>
      </c>
      <c r="O12" s="21">
        <v>3.1812585574124135E-2</v>
      </c>
    </row>
    <row r="13" spans="1:15" ht="12.4" customHeight="1" x14ac:dyDescent="0.15">
      <c r="A13" s="79" t="s">
        <v>137</v>
      </c>
      <c r="B13" s="190">
        <v>244172.99557522123</v>
      </c>
      <c r="C13" s="21">
        <v>2.0518315542974046E-2</v>
      </c>
      <c r="D13" s="190">
        <v>1923033.3333333333</v>
      </c>
      <c r="E13" s="21">
        <v>5.3866400560798749E-2</v>
      </c>
      <c r="F13" s="190">
        <v>380264.29943502822</v>
      </c>
      <c r="G13" s="21">
        <v>3.1380390428319915E-2</v>
      </c>
      <c r="H13" s="190">
        <v>1615264.0652173914</v>
      </c>
      <c r="I13" s="21">
        <v>1.6164028005077144E-2</v>
      </c>
      <c r="J13" s="190">
        <v>873408</v>
      </c>
      <c r="K13" s="21">
        <v>1.3298511843842708E-2</v>
      </c>
      <c r="L13" s="190">
        <v>2498426.0476190476</v>
      </c>
      <c r="M13" s="21">
        <v>1.7756325838510976E-2</v>
      </c>
      <c r="N13" s="190">
        <v>75012112</v>
      </c>
      <c r="O13" s="21">
        <v>0.17320194853730261</v>
      </c>
    </row>
    <row r="14" spans="1:15" ht="12.4" customHeight="1" x14ac:dyDescent="0.15">
      <c r="A14" s="79" t="s">
        <v>138</v>
      </c>
      <c r="B14" s="190">
        <v>461568.33185840707</v>
      </c>
      <c r="C14" s="21">
        <v>3.8786454068780882E-2</v>
      </c>
      <c r="D14" s="190">
        <v>8918177.6388888881</v>
      </c>
      <c r="E14" s="21">
        <v>0.24980852939041476</v>
      </c>
      <c r="F14" s="190">
        <v>1228906.324858757</v>
      </c>
      <c r="G14" s="21">
        <v>0.10141251842782704</v>
      </c>
      <c r="H14" s="190">
        <v>11852110.304347826</v>
      </c>
      <c r="I14" s="21">
        <v>0.11860465852248006</v>
      </c>
      <c r="J14" s="190">
        <v>13453777</v>
      </c>
      <c r="K14" s="21">
        <v>0.2048472338001468</v>
      </c>
      <c r="L14" s="190">
        <v>9945364.2380952388</v>
      </c>
      <c r="M14" s="21">
        <v>7.068175108187949E-2</v>
      </c>
      <c r="N14" s="190">
        <v>100864137.59999999</v>
      </c>
      <c r="O14" s="21">
        <v>0.23289392478183535</v>
      </c>
    </row>
    <row r="15" spans="1:15" ht="12.4" customHeight="1" x14ac:dyDescent="0.15">
      <c r="A15" s="78" t="s">
        <v>139</v>
      </c>
      <c r="B15" s="190">
        <v>54779351.991150439</v>
      </c>
      <c r="C15" s="21">
        <v>4.6032118611077495</v>
      </c>
      <c r="D15" s="190">
        <v>136340869.3611111</v>
      </c>
      <c r="E15" s="21">
        <v>3.8190663440466337</v>
      </c>
      <c r="F15" s="190">
        <v>53433863.296610169</v>
      </c>
      <c r="G15" s="21">
        <v>4.4095001682575612</v>
      </c>
      <c r="H15" s="190">
        <v>526646019.06521738</v>
      </c>
      <c r="I15" s="21">
        <v>5.2701729607207444</v>
      </c>
      <c r="J15" s="190">
        <v>281228957.04000002</v>
      </c>
      <c r="K15" s="21">
        <v>4.2819926266166242</v>
      </c>
      <c r="L15" s="190">
        <v>818809188.14285719</v>
      </c>
      <c r="M15" s="21">
        <v>5.8192808060445262</v>
      </c>
      <c r="N15" s="190">
        <v>1054915045.9</v>
      </c>
      <c r="O15" s="21">
        <v>2.4357845235873108</v>
      </c>
    </row>
    <row r="16" spans="1:15" ht="12.4" customHeight="1" x14ac:dyDescent="0.15">
      <c r="A16" s="79" t="s">
        <v>135</v>
      </c>
      <c r="B16" s="190">
        <v>52640503.71238938</v>
      </c>
      <c r="C16" s="21">
        <v>4.4234804220156372</v>
      </c>
      <c r="D16" s="190">
        <v>133119435.69444445</v>
      </c>
      <c r="E16" s="21">
        <v>3.7288302398352098</v>
      </c>
      <c r="F16" s="190">
        <v>51714650.723163843</v>
      </c>
      <c r="G16" s="21">
        <v>4.2676263140351773</v>
      </c>
      <c r="H16" s="190">
        <v>493230367.10869563</v>
      </c>
      <c r="I16" s="21">
        <v>4.93578086616224</v>
      </c>
      <c r="J16" s="190">
        <v>255084091.40000001</v>
      </c>
      <c r="K16" s="21">
        <v>3.8839108534141618</v>
      </c>
      <c r="L16" s="190">
        <v>776737838.19047618</v>
      </c>
      <c r="M16" s="21">
        <v>5.520279521242677</v>
      </c>
      <c r="N16" s="190">
        <v>921652873.39999998</v>
      </c>
      <c r="O16" s="21">
        <v>2.1280839759302319</v>
      </c>
    </row>
    <row r="17" spans="1:17" ht="12.4" customHeight="1" x14ac:dyDescent="0.15">
      <c r="A17" s="79" t="s">
        <v>136</v>
      </c>
      <c r="B17" s="190">
        <v>529753.07964601775</v>
      </c>
      <c r="C17" s="21">
        <v>4.4516146523216546E-2</v>
      </c>
      <c r="D17" s="190">
        <v>545017.83333333337</v>
      </c>
      <c r="E17" s="21">
        <v>1.5266583482577173E-2</v>
      </c>
      <c r="F17" s="190">
        <v>410425.53107344633</v>
      </c>
      <c r="G17" s="21">
        <v>3.3869373028103174E-2</v>
      </c>
      <c r="H17" s="190">
        <v>216010.73913043478</v>
      </c>
      <c r="I17" s="21">
        <v>2.1616302324114671E-3</v>
      </c>
      <c r="J17" s="190">
        <v>93918.96</v>
      </c>
      <c r="K17" s="21">
        <v>1.4300102608647844E-3</v>
      </c>
      <c r="L17" s="190">
        <v>361358.09523809527</v>
      </c>
      <c r="M17" s="21">
        <v>2.568173706620614E-3</v>
      </c>
      <c r="N17" s="190">
        <v>0</v>
      </c>
      <c r="O17" s="21">
        <v>0</v>
      </c>
    </row>
    <row r="18" spans="1:17" ht="12.4" customHeight="1" x14ac:dyDescent="0.15">
      <c r="A18" s="79" t="s">
        <v>137</v>
      </c>
      <c r="B18" s="190">
        <v>952595.01769911509</v>
      </c>
      <c r="C18" s="21">
        <v>8.0048348965739965E-2</v>
      </c>
      <c r="D18" s="190">
        <v>831777.77777777775</v>
      </c>
      <c r="E18" s="21">
        <v>2.329906308887807E-2</v>
      </c>
      <c r="F18" s="190">
        <v>701639.75706214691</v>
      </c>
      <c r="G18" s="21">
        <v>5.790112179700857E-2</v>
      </c>
      <c r="H18" s="190">
        <v>7639271.4130434785</v>
      </c>
      <c r="I18" s="21">
        <v>7.6446569770126843E-2</v>
      </c>
      <c r="J18" s="190">
        <v>7074046.1600000001</v>
      </c>
      <c r="K18" s="21">
        <v>0.10770944008143965</v>
      </c>
      <c r="L18" s="190">
        <v>8312158.6190476194</v>
      </c>
      <c r="M18" s="21">
        <v>5.9074550956531469E-2</v>
      </c>
      <c r="N18" s="190">
        <v>49751037.700000003</v>
      </c>
      <c r="O18" s="21">
        <v>0.11487447082402907</v>
      </c>
    </row>
    <row r="19" spans="1:17" ht="12.4" customHeight="1" x14ac:dyDescent="0.15">
      <c r="A19" s="78" t="s">
        <v>138</v>
      </c>
      <c r="B19" s="190">
        <v>656500.18141592923</v>
      </c>
      <c r="C19" s="21">
        <v>5.516694360315539E-2</v>
      </c>
      <c r="D19" s="190">
        <v>1844638.0555555555</v>
      </c>
      <c r="E19" s="21">
        <v>5.1670457639969053E-2</v>
      </c>
      <c r="F19" s="190">
        <v>607147.28531073441</v>
      </c>
      <c r="G19" s="21">
        <v>5.0103359397272833E-2</v>
      </c>
      <c r="H19" s="190">
        <v>25560369.804347824</v>
      </c>
      <c r="I19" s="21">
        <v>0.25578389455596612</v>
      </c>
      <c r="J19" s="190">
        <v>18976900.52</v>
      </c>
      <c r="K19" s="21">
        <v>0.28894232286015792</v>
      </c>
      <c r="L19" s="190">
        <v>33397833.238095239</v>
      </c>
      <c r="M19" s="21">
        <v>0.23735856013869638</v>
      </c>
      <c r="N19" s="190">
        <v>83511134.799999997</v>
      </c>
      <c r="O19" s="21">
        <v>0.19282607683304984</v>
      </c>
    </row>
    <row r="20" spans="1:17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1"/>
      <c r="J20" s="190"/>
      <c r="K20" s="21"/>
      <c r="L20" s="190"/>
      <c r="M20" s="21"/>
      <c r="N20" s="190"/>
      <c r="O20" s="21"/>
    </row>
    <row r="21" spans="1:17" ht="12.4" customHeight="1" x14ac:dyDescent="0.15">
      <c r="A21" s="79" t="s">
        <v>140</v>
      </c>
      <c r="B21" s="190">
        <v>502344731.78761059</v>
      </c>
      <c r="C21" s="21">
        <v>42.212971560950308</v>
      </c>
      <c r="D21" s="190">
        <v>2095813780.3611112</v>
      </c>
      <c r="E21" s="21">
        <v>58.706181862217768</v>
      </c>
      <c r="F21" s="190">
        <v>557037385.8757062</v>
      </c>
      <c r="G21" s="21">
        <v>45.968161297079618</v>
      </c>
      <c r="H21" s="190">
        <v>6364220777.652174</v>
      </c>
      <c r="I21" s="21">
        <v>63.687074513490494</v>
      </c>
      <c r="J21" s="190">
        <v>3987330144.8800001</v>
      </c>
      <c r="K21" s="21">
        <v>60.711096253981808</v>
      </c>
      <c r="L21" s="190">
        <v>9193852483.333334</v>
      </c>
      <c r="M21" s="21">
        <v>65.340753455898053</v>
      </c>
      <c r="N21" s="190">
        <v>28814995157.099998</v>
      </c>
      <c r="O21" s="21">
        <v>66.533432738204439</v>
      </c>
    </row>
    <row r="22" spans="1:17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1"/>
      <c r="J22" s="190"/>
      <c r="K22" s="21"/>
      <c r="L22" s="190"/>
      <c r="M22" s="21"/>
      <c r="N22" s="190"/>
      <c r="O22" s="21"/>
    </row>
    <row r="23" spans="1:17" ht="12.4" customHeight="1" x14ac:dyDescent="0.15">
      <c r="A23" s="78" t="s">
        <v>141</v>
      </c>
      <c r="B23" s="190">
        <v>192598803.89823008</v>
      </c>
      <c r="C23" s="21">
        <v>16.184439324560159</v>
      </c>
      <c r="D23" s="190">
        <v>532786749.30555558</v>
      </c>
      <c r="E23" s="21">
        <v>14.923976591623783</v>
      </c>
      <c r="F23" s="190">
        <v>190248985.0141243</v>
      </c>
      <c r="G23" s="21">
        <v>15.699836764073751</v>
      </c>
      <c r="H23" s="190">
        <v>1363858661.2608695</v>
      </c>
      <c r="I23" s="21">
        <v>13.648201597687814</v>
      </c>
      <c r="J23" s="190">
        <v>1020154361.08</v>
      </c>
      <c r="K23" s="21">
        <v>15.532872212494242</v>
      </c>
      <c r="L23" s="190">
        <v>1773030447.1904762</v>
      </c>
      <c r="M23" s="21">
        <v>12.600935845956757</v>
      </c>
      <c r="N23" s="190">
        <v>6190393773.3999996</v>
      </c>
      <c r="O23" s="21">
        <v>14.293535206235298</v>
      </c>
      <c r="P23" s="7" t="s">
        <v>609</v>
      </c>
      <c r="Q23" s="7" t="s">
        <v>609</v>
      </c>
    </row>
    <row r="24" spans="1:17" ht="12.4" customHeight="1" x14ac:dyDescent="0.15">
      <c r="A24" s="78" t="s">
        <v>142</v>
      </c>
      <c r="B24" s="190">
        <v>706050.6504424779</v>
      </c>
      <c r="C24" s="21">
        <v>5.9330762605309874E-2</v>
      </c>
      <c r="D24" s="190">
        <v>1973253.6944444445</v>
      </c>
      <c r="E24" s="21">
        <v>5.5273131292413256E-2</v>
      </c>
      <c r="F24" s="190">
        <v>696959.05084745761</v>
      </c>
      <c r="G24" s="21">
        <v>5.7514857851864512E-2</v>
      </c>
      <c r="H24" s="190">
        <v>10111349.478260869</v>
      </c>
      <c r="I24" s="21">
        <v>0.10118477817664701</v>
      </c>
      <c r="J24" s="190">
        <v>4689573.4000000004</v>
      </c>
      <c r="K24" s="21">
        <v>7.1403453371699968E-2</v>
      </c>
      <c r="L24" s="190">
        <v>16565844.80952381</v>
      </c>
      <c r="M24" s="21">
        <v>0.11773353808427851</v>
      </c>
      <c r="N24" s="190">
        <v>43349315.600000001</v>
      </c>
      <c r="O24" s="21">
        <v>0.10009298137984021</v>
      </c>
    </row>
    <row r="25" spans="1:17" ht="12.4" customHeight="1" x14ac:dyDescent="0.15">
      <c r="A25" s="78" t="s">
        <v>143</v>
      </c>
      <c r="B25" s="190">
        <v>1207763.3097345133</v>
      </c>
      <c r="C25" s="21">
        <v>0.10149061992699021</v>
      </c>
      <c r="D25" s="190">
        <v>4555891.222222222</v>
      </c>
      <c r="E25" s="21">
        <v>0.12761581259866317</v>
      </c>
      <c r="F25" s="190">
        <v>1298592.2118644067</v>
      </c>
      <c r="G25" s="21">
        <v>0.10716317749529679</v>
      </c>
      <c r="H25" s="190">
        <v>20967235.630434781</v>
      </c>
      <c r="I25" s="21">
        <v>0.2098201719567048</v>
      </c>
      <c r="J25" s="190">
        <v>11951993.720000001</v>
      </c>
      <c r="K25" s="21">
        <v>0.18198107876611352</v>
      </c>
      <c r="L25" s="190">
        <v>31699666.476190478</v>
      </c>
      <c r="M25" s="21">
        <v>0.22528968086118262</v>
      </c>
      <c r="N25" s="190">
        <v>50832436.100000001</v>
      </c>
      <c r="O25" s="21">
        <v>0.11737140505279897</v>
      </c>
    </row>
    <row r="26" spans="1:17" ht="12.4" customHeight="1" x14ac:dyDescent="0.15">
      <c r="A26" s="78" t="s">
        <v>144</v>
      </c>
      <c r="B26" s="190">
        <v>5239675.1592920357</v>
      </c>
      <c r="C26" s="21">
        <v>0.44029974734825617</v>
      </c>
      <c r="D26" s="190">
        <v>7764785.055555556</v>
      </c>
      <c r="E26" s="21">
        <v>0.2175006614919448</v>
      </c>
      <c r="F26" s="190">
        <v>4424548.5564971752</v>
      </c>
      <c r="G26" s="21">
        <v>0.36512515473639273</v>
      </c>
      <c r="H26" s="190">
        <v>15214768.108695652</v>
      </c>
      <c r="I26" s="21">
        <v>0.15225494276479939</v>
      </c>
      <c r="J26" s="190">
        <v>18926582.960000001</v>
      </c>
      <c r="K26" s="21">
        <v>0.28817618759735608</v>
      </c>
      <c r="L26" s="190">
        <v>10795940.904761905</v>
      </c>
      <c r="M26" s="21">
        <v>7.6726803509331101E-2</v>
      </c>
      <c r="N26" s="190">
        <v>23692945.600000001</v>
      </c>
      <c r="O26" s="21">
        <v>5.4706689827748227E-2</v>
      </c>
    </row>
    <row r="27" spans="1:17" ht="12.4" customHeight="1" x14ac:dyDescent="0.15">
      <c r="A27" s="78" t="s">
        <v>145</v>
      </c>
      <c r="B27" s="190">
        <v>72843908.482300878</v>
      </c>
      <c r="C27" s="21">
        <v>6.1212104807180774</v>
      </c>
      <c r="D27" s="190">
        <v>146336718.02777779</v>
      </c>
      <c r="E27" s="21">
        <v>4.0990616924842378</v>
      </c>
      <c r="F27" s="190">
        <v>66138041.155367233</v>
      </c>
      <c r="G27" s="21">
        <v>5.4578816804608365</v>
      </c>
      <c r="H27" s="190">
        <v>296858525.95652175</v>
      </c>
      <c r="I27" s="21">
        <v>2.9706780646180833</v>
      </c>
      <c r="J27" s="190">
        <v>341926885.63999999</v>
      </c>
      <c r="K27" s="21">
        <v>5.2061794011639355</v>
      </c>
      <c r="L27" s="190">
        <v>243205716.80952382</v>
      </c>
      <c r="M27" s="21">
        <v>1.7284641895140027</v>
      </c>
      <c r="N27" s="190">
        <v>1087706914.2</v>
      </c>
      <c r="O27" s="21">
        <v>2.5115005024380146</v>
      </c>
    </row>
    <row r="28" spans="1:17" ht="12.4" customHeight="1" x14ac:dyDescent="0.15">
      <c r="A28" s="78" t="s">
        <v>146</v>
      </c>
      <c r="B28" s="190">
        <v>61713283.960176989</v>
      </c>
      <c r="C28" s="21">
        <v>5.1858831911573198</v>
      </c>
      <c r="D28" s="190">
        <v>142019455.3611111</v>
      </c>
      <c r="E28" s="21">
        <v>3.9781301433021206</v>
      </c>
      <c r="F28" s="190">
        <v>58334907.570621468</v>
      </c>
      <c r="G28" s="21">
        <v>4.8139469781565118</v>
      </c>
      <c r="H28" s="190">
        <v>278191546.0869565</v>
      </c>
      <c r="I28" s="21">
        <v>2.7838766667046997</v>
      </c>
      <c r="J28" s="190">
        <v>319666994.68000001</v>
      </c>
      <c r="K28" s="21">
        <v>4.8672502597154876</v>
      </c>
      <c r="L28" s="190">
        <v>228816012.04761904</v>
      </c>
      <c r="M28" s="21">
        <v>1.6261964891288549</v>
      </c>
      <c r="N28" s="190">
        <v>604975437.70000005</v>
      </c>
      <c r="O28" s="21">
        <v>1.3968800748717423</v>
      </c>
    </row>
    <row r="29" spans="1:17" ht="12.4" customHeight="1" x14ac:dyDescent="0.15">
      <c r="A29" s="78" t="s">
        <v>147</v>
      </c>
      <c r="B29" s="190">
        <v>54471.933628318584</v>
      </c>
      <c r="C29" s="21">
        <v>4.5773789185359105E-3</v>
      </c>
      <c r="D29" s="190">
        <v>161676.69444444444</v>
      </c>
      <c r="E29" s="21">
        <v>4.5287522755492072E-3</v>
      </c>
      <c r="F29" s="190">
        <v>67732.881355932201</v>
      </c>
      <c r="G29" s="21">
        <v>5.5894920058026185E-3</v>
      </c>
      <c r="H29" s="190">
        <v>85350.521739130432</v>
      </c>
      <c r="I29" s="21">
        <v>8.5410692489687402E-4</v>
      </c>
      <c r="J29" s="190">
        <v>157044.96</v>
      </c>
      <c r="K29" s="21">
        <v>2.3911668550961342E-3</v>
      </c>
      <c r="L29" s="190">
        <v>0</v>
      </c>
      <c r="M29" s="21">
        <v>0</v>
      </c>
      <c r="N29" s="190">
        <v>0</v>
      </c>
      <c r="O29" s="21">
        <v>0</v>
      </c>
    </row>
    <row r="30" spans="1:17" ht="12.4" customHeight="1" x14ac:dyDescent="0.15">
      <c r="A30" s="78" t="s">
        <v>148</v>
      </c>
      <c r="B30" s="190">
        <v>210329.83628318584</v>
      </c>
      <c r="C30" s="21">
        <v>1.7674411286939334E-2</v>
      </c>
      <c r="D30" s="190">
        <v>1417790.0555555555</v>
      </c>
      <c r="E30" s="21">
        <v>3.9713948645545755E-2</v>
      </c>
      <c r="F30" s="190">
        <v>303303.69774011301</v>
      </c>
      <c r="G30" s="21">
        <v>2.5029403148228182E-2</v>
      </c>
      <c r="H30" s="190">
        <v>154108.13043478262</v>
      </c>
      <c r="I30" s="21">
        <v>1.5421677419801038E-3</v>
      </c>
      <c r="J30" s="190">
        <v>23276.36</v>
      </c>
      <c r="K30" s="21">
        <v>3.5440590095527709E-4</v>
      </c>
      <c r="L30" s="190">
        <v>309860.23809523811</v>
      </c>
      <c r="M30" s="21">
        <v>2.2021781902493852E-3</v>
      </c>
      <c r="N30" s="190">
        <v>524421.19999999995</v>
      </c>
      <c r="O30" s="21">
        <v>1.2108814333113361E-3</v>
      </c>
    </row>
    <row r="31" spans="1:17" ht="12.4" customHeight="1" x14ac:dyDescent="0.15">
      <c r="A31" s="78" t="s">
        <v>149</v>
      </c>
      <c r="B31" s="190">
        <v>599669.25663716812</v>
      </c>
      <c r="C31" s="21">
        <v>5.0391334226440286E-2</v>
      </c>
      <c r="D31" s="190">
        <v>1013254.3611111111</v>
      </c>
      <c r="E31" s="21">
        <v>2.8382433283659848E-2</v>
      </c>
      <c r="F31" s="190">
        <v>491626.77683615818</v>
      </c>
      <c r="G31" s="21">
        <v>4.0570309190361094E-2</v>
      </c>
      <c r="H31" s="190">
        <v>110178.32608695653</v>
      </c>
      <c r="I31" s="21">
        <v>1.1025600004185073E-3</v>
      </c>
      <c r="J31" s="190">
        <v>202728.12</v>
      </c>
      <c r="K31" s="21">
        <v>3.0867387348180531E-3</v>
      </c>
      <c r="L31" s="190">
        <v>0</v>
      </c>
      <c r="M31" s="21">
        <v>0</v>
      </c>
      <c r="N31" s="190">
        <v>302070.40000000002</v>
      </c>
      <c r="O31" s="21">
        <v>6.9747645387510768E-4</v>
      </c>
    </row>
    <row r="32" spans="1:17" ht="12.4" customHeight="1" x14ac:dyDescent="0.15">
      <c r="A32" s="78" t="s">
        <v>150</v>
      </c>
      <c r="B32" s="190">
        <v>10266153.495575221</v>
      </c>
      <c r="C32" s="21">
        <v>0.86268416512884294</v>
      </c>
      <c r="D32" s="190">
        <v>1724541.5555555555</v>
      </c>
      <c r="E32" s="21">
        <v>4.8306414977361385E-2</v>
      </c>
      <c r="F32" s="190">
        <v>6940470.2288135597</v>
      </c>
      <c r="G32" s="21">
        <v>0.57274549795993313</v>
      </c>
      <c r="H32" s="190">
        <v>18317342.891304348</v>
      </c>
      <c r="I32" s="21">
        <v>0.18330256324608807</v>
      </c>
      <c r="J32" s="190">
        <v>21876841.52</v>
      </c>
      <c r="K32" s="21">
        <v>0.33309682995757989</v>
      </c>
      <c r="L32" s="190">
        <v>14079844.523809524</v>
      </c>
      <c r="M32" s="21">
        <v>0.10006552219489848</v>
      </c>
      <c r="N32" s="190">
        <v>481904984.89999998</v>
      </c>
      <c r="O32" s="21">
        <v>1.1127120696790858</v>
      </c>
    </row>
    <row r="33" spans="1:15" ht="12.4" customHeight="1" x14ac:dyDescent="0.15">
      <c r="A33" s="78" t="s">
        <v>151</v>
      </c>
      <c r="B33" s="190">
        <v>67406.80973451327</v>
      </c>
      <c r="C33" s="21">
        <v>5.6643208583312841E-3</v>
      </c>
      <c r="D33" s="190">
        <v>0</v>
      </c>
      <c r="E33" s="21">
        <v>0</v>
      </c>
      <c r="F33" s="190">
        <v>43033.725988700564</v>
      </c>
      <c r="G33" s="21">
        <v>3.5512540228391657E-3</v>
      </c>
      <c r="H33" s="190">
        <v>0</v>
      </c>
      <c r="I33" s="21">
        <v>0</v>
      </c>
      <c r="J33" s="190">
        <v>0</v>
      </c>
      <c r="K33" s="21">
        <v>0</v>
      </c>
      <c r="L33" s="190">
        <v>0</v>
      </c>
      <c r="M33" s="21">
        <v>0</v>
      </c>
      <c r="N33" s="190">
        <v>0</v>
      </c>
      <c r="O33" s="21">
        <v>0</v>
      </c>
    </row>
    <row r="34" spans="1:15" ht="12.4" customHeight="1" x14ac:dyDescent="0.15">
      <c r="A34" s="78" t="s">
        <v>152</v>
      </c>
      <c r="B34" s="190">
        <v>13008.849557522124</v>
      </c>
      <c r="C34" s="21">
        <v>1.0931580678834264E-3</v>
      </c>
      <c r="D34" s="190">
        <v>0</v>
      </c>
      <c r="E34" s="21">
        <v>0</v>
      </c>
      <c r="F34" s="190">
        <v>8305.0847457627115</v>
      </c>
      <c r="G34" s="21">
        <v>6.8535700629673965E-4</v>
      </c>
      <c r="H34" s="190">
        <v>22401.08695652174</v>
      </c>
      <c r="I34" s="21">
        <v>2.2416879363972809E-4</v>
      </c>
      <c r="J34" s="190">
        <v>0</v>
      </c>
      <c r="K34" s="21">
        <v>0</v>
      </c>
      <c r="L34" s="190">
        <v>49069.047619047618</v>
      </c>
      <c r="M34" s="21">
        <v>3.4873395549951924E-4</v>
      </c>
      <c r="N34" s="190">
        <v>0</v>
      </c>
      <c r="O34" s="21">
        <v>0</v>
      </c>
    </row>
    <row r="35" spans="1:15" ht="12.4" customHeight="1" x14ac:dyDescent="0.15">
      <c r="A35" s="78" t="s">
        <v>153</v>
      </c>
      <c r="B35" s="190">
        <v>601407.66814159288</v>
      </c>
      <c r="C35" s="21">
        <v>5.05374162110893E-2</v>
      </c>
      <c r="D35" s="190">
        <v>0</v>
      </c>
      <c r="E35" s="21">
        <v>0</v>
      </c>
      <c r="F35" s="190">
        <v>383949.52824858757</v>
      </c>
      <c r="G35" s="21">
        <v>3.1684505011674184E-2</v>
      </c>
      <c r="H35" s="190">
        <v>0</v>
      </c>
      <c r="I35" s="21">
        <v>0</v>
      </c>
      <c r="J35" s="190">
        <v>0</v>
      </c>
      <c r="K35" s="21">
        <v>0</v>
      </c>
      <c r="L35" s="190">
        <v>0</v>
      </c>
      <c r="M35" s="21">
        <v>0</v>
      </c>
      <c r="N35" s="190">
        <v>150866961.30000001</v>
      </c>
      <c r="O35" s="21">
        <v>0.34834976606260371</v>
      </c>
    </row>
    <row r="36" spans="1:15" ht="12.4" customHeight="1" x14ac:dyDescent="0.15">
      <c r="A36" s="78" t="s">
        <v>154</v>
      </c>
      <c r="B36" s="190">
        <v>321422.97787610622</v>
      </c>
      <c r="C36" s="21">
        <v>2.7009776684304161E-2</v>
      </c>
      <c r="D36" s="190">
        <v>172166.66666666666</v>
      </c>
      <c r="E36" s="21">
        <v>4.8225885995480328E-3</v>
      </c>
      <c r="F36" s="190">
        <v>222710.71468926553</v>
      </c>
      <c r="G36" s="21">
        <v>1.8378662393242651E-2</v>
      </c>
      <c r="H36" s="190">
        <v>835191.71739130432</v>
      </c>
      <c r="I36" s="21">
        <v>8.3578051417274625E-3</v>
      </c>
      <c r="J36" s="190">
        <v>1211272.76</v>
      </c>
      <c r="K36" s="21">
        <v>1.8442841312403879E-2</v>
      </c>
      <c r="L36" s="190">
        <v>387476.19047619047</v>
      </c>
      <c r="M36" s="21">
        <v>2.7537951340672407E-3</v>
      </c>
      <c r="N36" s="190">
        <v>0</v>
      </c>
      <c r="O36" s="21">
        <v>0</v>
      </c>
    </row>
    <row r="37" spans="1:15" ht="12.4" customHeight="1" x14ac:dyDescent="0.15">
      <c r="A37" s="78" t="s">
        <v>155</v>
      </c>
      <c r="B37" s="190">
        <v>4655128.2212389382</v>
      </c>
      <c r="C37" s="21">
        <v>0.39117916996254837</v>
      </c>
      <c r="D37" s="190">
        <v>1267021.111111111</v>
      </c>
      <c r="E37" s="21">
        <v>3.5490735135514762E-2</v>
      </c>
      <c r="F37" s="190">
        <v>3105189.881355932</v>
      </c>
      <c r="G37" s="21">
        <v>0.25624827514912807</v>
      </c>
      <c r="H37" s="190">
        <v>4066675.4782608696</v>
      </c>
      <c r="I37" s="21">
        <v>4.0695424193271053E-2</v>
      </c>
      <c r="J37" s="190">
        <v>1195370.6000000001</v>
      </c>
      <c r="K37" s="21">
        <v>1.8200714994460052E-2</v>
      </c>
      <c r="L37" s="190">
        <v>7484895.5714285718</v>
      </c>
      <c r="M37" s="21">
        <v>5.3195188530862754E-2</v>
      </c>
      <c r="N37" s="190">
        <v>0</v>
      </c>
      <c r="O37" s="21">
        <v>0</v>
      </c>
    </row>
    <row r="38" spans="1:15" ht="12.4" customHeight="1" x14ac:dyDescent="0.15">
      <c r="A38" s="78" t="s">
        <v>156</v>
      </c>
      <c r="B38" s="190">
        <v>12180999.681415929</v>
      </c>
      <c r="C38" s="21">
        <v>1.0235922875228949</v>
      </c>
      <c r="D38" s="190">
        <v>32325015.555555556</v>
      </c>
      <c r="E38" s="21">
        <v>0.90546128653495661</v>
      </c>
      <c r="F38" s="190">
        <v>11378122.892655367</v>
      </c>
      <c r="G38" s="21">
        <v>0.93895203742084543</v>
      </c>
      <c r="H38" s="190">
        <v>77165334.913043484</v>
      </c>
      <c r="I38" s="21">
        <v>0.77219735238010312</v>
      </c>
      <c r="J38" s="190">
        <v>67687092.200000003</v>
      </c>
      <c r="K38" s="21">
        <v>1.0306037926112119</v>
      </c>
      <c r="L38" s="190">
        <v>88448957.190476194</v>
      </c>
      <c r="M38" s="21">
        <v>0.62860716067513278</v>
      </c>
      <c r="N38" s="190">
        <v>182318778.80000001</v>
      </c>
      <c r="O38" s="21">
        <v>0.42097158580338939</v>
      </c>
    </row>
    <row r="39" spans="1:15" ht="12.4" customHeight="1" x14ac:dyDescent="0.15">
      <c r="A39" s="78" t="s">
        <v>157</v>
      </c>
      <c r="B39" s="190">
        <v>14009940.730088495</v>
      </c>
      <c r="C39" s="21">
        <v>1.1772816398517885</v>
      </c>
      <c r="D39" s="190">
        <v>35901038.25</v>
      </c>
      <c r="E39" s="21">
        <v>1.0056298418764056</v>
      </c>
      <c r="F39" s="190">
        <v>13651667.508474575</v>
      </c>
      <c r="G39" s="21">
        <v>1.1265708010192443</v>
      </c>
      <c r="H39" s="190">
        <v>155442264.52173913</v>
      </c>
      <c r="I39" s="21">
        <v>1.5555184882812607</v>
      </c>
      <c r="J39" s="190">
        <v>72203412.439999998</v>
      </c>
      <c r="K39" s="21">
        <v>1.0993692930442587</v>
      </c>
      <c r="L39" s="190">
        <v>254536136.04761904</v>
      </c>
      <c r="M39" s="21">
        <v>1.8089895330879218</v>
      </c>
      <c r="N39" s="190">
        <v>401228638.69999999</v>
      </c>
      <c r="O39" s="21">
        <v>0.92643148124944652</v>
      </c>
    </row>
    <row r="40" spans="1:15" ht="12.4" customHeight="1" x14ac:dyDescent="0.15">
      <c r="A40" s="78" t="s">
        <v>158</v>
      </c>
      <c r="B40" s="190">
        <v>8834177.309734514</v>
      </c>
      <c r="C40" s="21">
        <v>0.74235251599669083</v>
      </c>
      <c r="D40" s="190">
        <v>39235835.583333336</v>
      </c>
      <c r="E40" s="21">
        <v>1.0990413942570632</v>
      </c>
      <c r="F40" s="190">
        <v>10173878.225988701</v>
      </c>
      <c r="G40" s="21">
        <v>0.83957466261240998</v>
      </c>
      <c r="H40" s="190">
        <v>125221430.15217391</v>
      </c>
      <c r="I40" s="21">
        <v>1.2530970925445171</v>
      </c>
      <c r="J40" s="190">
        <v>72408536.079999998</v>
      </c>
      <c r="K40" s="21">
        <v>1.1024925059710835</v>
      </c>
      <c r="L40" s="190">
        <v>188093923.09523809</v>
      </c>
      <c r="M40" s="21">
        <v>1.3367844086903002</v>
      </c>
      <c r="N40" s="190">
        <v>557227926.29999995</v>
      </c>
      <c r="O40" s="21">
        <v>1.2866317190823855</v>
      </c>
    </row>
    <row r="41" spans="1:15" ht="12.4" customHeight="1" x14ac:dyDescent="0.15">
      <c r="A41" s="78" t="s">
        <v>159</v>
      </c>
      <c r="B41" s="190">
        <v>0</v>
      </c>
      <c r="C41" s="21">
        <v>0</v>
      </c>
      <c r="D41" s="190">
        <v>378333.33333333331</v>
      </c>
      <c r="E41" s="21">
        <v>1.0597556748280768E-2</v>
      </c>
      <c r="F41" s="190">
        <v>38474.576271186437</v>
      </c>
      <c r="G41" s="21">
        <v>3.1750212332522427E-3</v>
      </c>
      <c r="H41" s="190">
        <v>415433.5</v>
      </c>
      <c r="I41" s="21">
        <v>4.1572637396248037E-3</v>
      </c>
      <c r="J41" s="190">
        <v>0</v>
      </c>
      <c r="K41" s="21">
        <v>0</v>
      </c>
      <c r="L41" s="190">
        <v>909997.19047619053</v>
      </c>
      <c r="M41" s="21">
        <v>6.467354373615836E-3</v>
      </c>
      <c r="N41" s="190">
        <v>0</v>
      </c>
      <c r="O41" s="21">
        <v>0</v>
      </c>
    </row>
    <row r="42" spans="1:15" ht="12.4" customHeight="1" x14ac:dyDescent="0.15">
      <c r="A42" s="78" t="s">
        <v>160</v>
      </c>
      <c r="B42" s="190">
        <v>505731.05752212391</v>
      </c>
      <c r="C42" s="21">
        <v>4.2497530874269752E-2</v>
      </c>
      <c r="D42" s="190">
        <v>9940004.166666666</v>
      </c>
      <c r="E42" s="21">
        <v>0.27843107903364922</v>
      </c>
      <c r="F42" s="190">
        <v>1334113.3757062147</v>
      </c>
      <c r="G42" s="21">
        <v>0.11009447552006628</v>
      </c>
      <c r="H42" s="190">
        <v>347069.73913043475</v>
      </c>
      <c r="I42" s="21">
        <v>3.4731441773665252E-3</v>
      </c>
      <c r="J42" s="190">
        <v>638608.31999999995</v>
      </c>
      <c r="K42" s="21">
        <v>9.7234514763964771E-3</v>
      </c>
      <c r="L42" s="190">
        <v>0</v>
      </c>
      <c r="M42" s="21">
        <v>0</v>
      </c>
      <c r="N42" s="190">
        <v>0</v>
      </c>
      <c r="O42" s="21">
        <v>0</v>
      </c>
    </row>
    <row r="43" spans="1:15" ht="12.4" customHeight="1" x14ac:dyDescent="0.15">
      <c r="A43" s="78" t="s">
        <v>161</v>
      </c>
      <c r="B43" s="190">
        <v>9598224.0752212387</v>
      </c>
      <c r="C43" s="21">
        <v>0.80655680110575301</v>
      </c>
      <c r="D43" s="190">
        <v>37023791.305555552</v>
      </c>
      <c r="E43" s="21">
        <v>1.0370794609615748</v>
      </c>
      <c r="F43" s="190">
        <v>10644434.514124293</v>
      </c>
      <c r="G43" s="21">
        <v>0.87840618074896537</v>
      </c>
      <c r="H43" s="190">
        <v>27931204.456521738</v>
      </c>
      <c r="I43" s="21">
        <v>0.27950895508220819</v>
      </c>
      <c r="J43" s="190">
        <v>39508737.399999999</v>
      </c>
      <c r="K43" s="21">
        <v>0.60156010964998186</v>
      </c>
      <c r="L43" s="190">
        <v>14148427.142857144</v>
      </c>
      <c r="M43" s="21">
        <v>0.10055293919562522</v>
      </c>
      <c r="N43" s="190">
        <v>190969657.30000001</v>
      </c>
      <c r="O43" s="21">
        <v>0.44094634684943834</v>
      </c>
    </row>
    <row r="44" spans="1:15" ht="12.4" customHeight="1" x14ac:dyDescent="0.15">
      <c r="A44" s="78" t="s">
        <v>162</v>
      </c>
      <c r="B44" s="190">
        <v>9978755.274336284</v>
      </c>
      <c r="C44" s="21">
        <v>0.83853355266664975</v>
      </c>
      <c r="D44" s="190">
        <v>21201572.444444444</v>
      </c>
      <c r="E44" s="21">
        <v>0.59388070607784793</v>
      </c>
      <c r="F44" s="190">
        <v>9754929.5847457629</v>
      </c>
      <c r="G44" s="21">
        <v>0.80500194055790686</v>
      </c>
      <c r="H44" s="190">
        <v>44698006.217391305</v>
      </c>
      <c r="I44" s="21">
        <v>0.44729517595736723</v>
      </c>
      <c r="J44" s="190">
        <v>47751249.439999998</v>
      </c>
      <c r="K44" s="21">
        <v>0.72706061340877048</v>
      </c>
      <c r="L44" s="190">
        <v>41063192.857142858</v>
      </c>
      <c r="M44" s="21">
        <v>0.29183630751684381</v>
      </c>
      <c r="N44" s="190">
        <v>253556663.90000001</v>
      </c>
      <c r="O44" s="21">
        <v>0.58545889565271714</v>
      </c>
    </row>
    <row r="45" spans="1:15" ht="12.4" customHeight="1" x14ac:dyDescent="0.15">
      <c r="A45" s="78" t="s">
        <v>163</v>
      </c>
      <c r="B45" s="190">
        <v>2304317.681415929</v>
      </c>
      <c r="C45" s="21">
        <v>0.19363614386252154</v>
      </c>
      <c r="D45" s="190">
        <v>7353476.027777778</v>
      </c>
      <c r="E45" s="21">
        <v>0.20597941718457422</v>
      </c>
      <c r="F45" s="190">
        <v>2503310.6271186438</v>
      </c>
      <c r="G45" s="21">
        <v>0.20657964725864902</v>
      </c>
      <c r="H45" s="190">
        <v>19152878.586956523</v>
      </c>
      <c r="I45" s="21">
        <v>0.1916638105954159</v>
      </c>
      <c r="J45" s="190">
        <v>9366224.9600000009</v>
      </c>
      <c r="K45" s="21">
        <v>0.14261015878335809</v>
      </c>
      <c r="L45" s="190">
        <v>30803656.714285713</v>
      </c>
      <c r="M45" s="21">
        <v>0.21892173520914726</v>
      </c>
      <c r="N45" s="190">
        <v>100388797.2</v>
      </c>
      <c r="O45" s="21">
        <v>0.23179637024959526</v>
      </c>
    </row>
    <row r="46" spans="1:15" ht="12.4" customHeight="1" x14ac:dyDescent="0.15">
      <c r="A46" s="79" t="s">
        <v>164</v>
      </c>
      <c r="B46" s="190">
        <v>3286929.7743362831</v>
      </c>
      <c r="C46" s="21">
        <v>0.27620688405181032</v>
      </c>
      <c r="D46" s="190">
        <v>20429511.611111112</v>
      </c>
      <c r="E46" s="21">
        <v>0.57225438406628426</v>
      </c>
      <c r="F46" s="190">
        <v>4851961.8531073444</v>
      </c>
      <c r="G46" s="21">
        <v>0.40039640197629844</v>
      </c>
      <c r="H46" s="190">
        <v>31207363.630434781</v>
      </c>
      <c r="I46" s="21">
        <v>0.3122936432186918</v>
      </c>
      <c r="J46" s="190">
        <v>20929466.079999998</v>
      </c>
      <c r="K46" s="21">
        <v>0.31867208973376038</v>
      </c>
      <c r="L46" s="190">
        <v>43442955.952380955</v>
      </c>
      <c r="M46" s="21">
        <v>0.30874929518673311</v>
      </c>
      <c r="N46" s="190">
        <v>353731638.39999998</v>
      </c>
      <c r="O46" s="21">
        <v>0.8167615521900321</v>
      </c>
    </row>
    <row r="47" spans="1:15" ht="12.4" customHeight="1" x14ac:dyDescent="0.15">
      <c r="A47" s="78" t="s">
        <v>165</v>
      </c>
      <c r="B47" s="190">
        <v>2364138.3761061947</v>
      </c>
      <c r="C47" s="21">
        <v>0.19866298922174416</v>
      </c>
      <c r="D47" s="190">
        <v>4090784.777777778</v>
      </c>
      <c r="E47" s="21">
        <v>0.11458764007269552</v>
      </c>
      <c r="F47" s="190">
        <v>2133885.3361581923</v>
      </c>
      <c r="G47" s="21">
        <v>0.17609371975596644</v>
      </c>
      <c r="H47" s="190">
        <v>4509761.3695652178</v>
      </c>
      <c r="I47" s="21">
        <v>4.5129406790868271E-2</v>
      </c>
      <c r="J47" s="190">
        <v>4361885.04</v>
      </c>
      <c r="K47" s="21">
        <v>6.6414069788598595E-2</v>
      </c>
      <c r="L47" s="190">
        <v>4685804.6190476194</v>
      </c>
      <c r="M47" s="21">
        <v>3.3302035779966307E-2</v>
      </c>
      <c r="N47" s="190">
        <v>9390912.5</v>
      </c>
      <c r="O47" s="21">
        <v>2.1683489508245172E-2</v>
      </c>
    </row>
    <row r="48" spans="1:15" ht="12.4" customHeight="1" x14ac:dyDescent="0.15">
      <c r="A48" s="78" t="s">
        <v>166</v>
      </c>
      <c r="B48" s="190">
        <v>383687.65929203539</v>
      </c>
      <c r="C48" s="21">
        <v>3.2241994839571915E-2</v>
      </c>
      <c r="D48" s="190">
        <v>1078418.5555555555</v>
      </c>
      <c r="E48" s="21">
        <v>3.020775816977703E-2</v>
      </c>
      <c r="F48" s="190">
        <v>399359.51129943505</v>
      </c>
      <c r="G48" s="21">
        <v>3.2956176544731181E-2</v>
      </c>
      <c r="H48" s="190">
        <v>4520829.0652173916</v>
      </c>
      <c r="I48" s="21">
        <v>4.5240161772871372E-2</v>
      </c>
      <c r="J48" s="190">
        <v>3025406.28</v>
      </c>
      <c r="K48" s="21">
        <v>4.6064841685691117E-2</v>
      </c>
      <c r="L48" s="190">
        <v>6301094.2857142854</v>
      </c>
      <c r="M48" s="21">
        <v>4.4781907146279561E-2</v>
      </c>
      <c r="N48" s="190">
        <v>18213952.899999999</v>
      </c>
      <c r="O48" s="21">
        <v>4.2055770044798275E-2</v>
      </c>
    </row>
    <row r="49" spans="1:17" ht="12.4" customHeight="1" x14ac:dyDescent="0.15">
      <c r="A49" s="78" t="s">
        <v>167</v>
      </c>
      <c r="B49" s="190">
        <v>16611335.446902655</v>
      </c>
      <c r="C49" s="21">
        <v>1.3958817251137769</v>
      </c>
      <c r="D49" s="190">
        <v>63174448.083333336</v>
      </c>
      <c r="E49" s="21">
        <v>1.7695897760469839</v>
      </c>
      <c r="F49" s="190">
        <v>17755731.539548021</v>
      </c>
      <c r="G49" s="21">
        <v>1.465248746409471</v>
      </c>
      <c r="H49" s="190">
        <v>302217841.02173913</v>
      </c>
      <c r="I49" s="21">
        <v>3.0243089975829336</v>
      </c>
      <c r="J49" s="190">
        <v>148366727.28</v>
      </c>
      <c r="K49" s="21">
        <v>2.2590320674475857</v>
      </c>
      <c r="L49" s="190">
        <v>485373928.80952382</v>
      </c>
      <c r="M49" s="21">
        <v>3.4495548273975771</v>
      </c>
      <c r="N49" s="190">
        <v>855861961.70000005</v>
      </c>
      <c r="O49" s="21">
        <v>1.9761736537347232</v>
      </c>
    </row>
    <row r="50" spans="1:17" ht="12.4" customHeight="1" x14ac:dyDescent="0.15">
      <c r="A50" s="78" t="s">
        <v>168</v>
      </c>
      <c r="B50" s="190">
        <v>605451.19026548672</v>
      </c>
      <c r="C50" s="21">
        <v>5.0877200971675127E-2</v>
      </c>
      <c r="D50" s="190">
        <v>2770800.25</v>
      </c>
      <c r="E50" s="21">
        <v>7.7613338028701864E-2</v>
      </c>
      <c r="F50" s="190">
        <v>706979.37288135593</v>
      </c>
      <c r="G50" s="21">
        <v>5.8341760661590282E-2</v>
      </c>
      <c r="H50" s="190">
        <v>2373106.3043478262</v>
      </c>
      <c r="I50" s="21">
        <v>2.374779306276514E-2</v>
      </c>
      <c r="J50" s="190">
        <v>3221082.6</v>
      </c>
      <c r="K50" s="21">
        <v>4.9044209700501558E-2</v>
      </c>
      <c r="L50" s="190">
        <v>1363610.7142857143</v>
      </c>
      <c r="M50" s="21">
        <v>9.6911878511737794E-3</v>
      </c>
      <c r="N50" s="190">
        <v>0</v>
      </c>
      <c r="O50" s="21">
        <v>0</v>
      </c>
    </row>
    <row r="51" spans="1:17" ht="12.4" customHeight="1" x14ac:dyDescent="0.15">
      <c r="A51" s="78" t="s">
        <v>169</v>
      </c>
      <c r="B51" s="190">
        <v>9292.0353982300876</v>
      </c>
      <c r="C51" s="21">
        <v>7.808271913453044E-4</v>
      </c>
      <c r="D51" s="190">
        <v>313439.94444444444</v>
      </c>
      <c r="E51" s="21">
        <v>8.7798174407787786E-3</v>
      </c>
      <c r="F51" s="190">
        <v>37807.451977401128</v>
      </c>
      <c r="G51" s="21">
        <v>3.1199684164763754E-3</v>
      </c>
      <c r="H51" s="190">
        <v>5131627.6304347822</v>
      </c>
      <c r="I51" s="21">
        <v>5.1352453457083447E-2</v>
      </c>
      <c r="J51" s="190">
        <v>5002216.8</v>
      </c>
      <c r="K51" s="21">
        <v>7.6163762365662982E-2</v>
      </c>
      <c r="L51" s="190">
        <v>5285688.1428571427</v>
      </c>
      <c r="M51" s="21">
        <v>3.756541084526669E-2</v>
      </c>
      <c r="N51" s="190">
        <v>17536016.100000001</v>
      </c>
      <c r="O51" s="21">
        <v>4.0490423174613585E-2</v>
      </c>
    </row>
    <row r="52" spans="1:17" ht="12.4" customHeight="1" x14ac:dyDescent="0.15">
      <c r="A52" s="78" t="s">
        <v>170</v>
      </c>
      <c r="B52" s="190">
        <v>567927.26991150447</v>
      </c>
      <c r="C52" s="21">
        <v>4.7723995448604721E-2</v>
      </c>
      <c r="D52" s="190">
        <v>0</v>
      </c>
      <c r="E52" s="21">
        <v>0</v>
      </c>
      <c r="F52" s="190">
        <v>463028.19491525425</v>
      </c>
      <c r="G52" s="21">
        <v>3.8210280474261248E-2</v>
      </c>
      <c r="H52" s="190">
        <v>250000</v>
      </c>
      <c r="I52" s="21">
        <v>2.5017624599513542E-3</v>
      </c>
      <c r="J52" s="190">
        <v>460000</v>
      </c>
      <c r="K52" s="21">
        <v>7.0039608615534163E-3</v>
      </c>
      <c r="L52" s="190">
        <v>0</v>
      </c>
      <c r="M52" s="21">
        <v>0</v>
      </c>
      <c r="N52" s="190">
        <v>0</v>
      </c>
      <c r="O52" s="21">
        <v>0</v>
      </c>
    </row>
    <row r="53" spans="1:17" ht="12.4" customHeight="1" x14ac:dyDescent="0.15">
      <c r="A53" s="78" t="s">
        <v>171</v>
      </c>
      <c r="B53" s="190">
        <v>2705092.7389380531</v>
      </c>
      <c r="C53" s="21">
        <v>0.22731402487725164</v>
      </c>
      <c r="D53" s="190">
        <v>11012397.416666666</v>
      </c>
      <c r="E53" s="21">
        <v>0.30847006138611155</v>
      </c>
      <c r="F53" s="190">
        <v>3059862.3983050846</v>
      </c>
      <c r="G53" s="21">
        <v>0.25250773437950563</v>
      </c>
      <c r="H53" s="190">
        <v>16114588.239130436</v>
      </c>
      <c r="I53" s="21">
        <v>0.16125948765692047</v>
      </c>
      <c r="J53" s="190">
        <v>12748140.039999999</v>
      </c>
      <c r="K53" s="21">
        <v>0.19410320412556953</v>
      </c>
      <c r="L53" s="190">
        <v>20122264.666666668</v>
      </c>
      <c r="M53" s="21">
        <v>0.14300903097395559</v>
      </c>
      <c r="N53" s="190">
        <v>38109956.600000001</v>
      </c>
      <c r="O53" s="21">
        <v>8.7995372557861537E-2</v>
      </c>
    </row>
    <row r="54" spans="1:17" ht="12.4" customHeight="1" x14ac:dyDescent="0.15">
      <c r="A54" s="78" t="s">
        <v>172</v>
      </c>
      <c r="B54" s="190">
        <v>1853848.7610619469</v>
      </c>
      <c r="C54" s="21">
        <v>0.15578239419478465</v>
      </c>
      <c r="D54" s="190">
        <v>13066844.138888888</v>
      </c>
      <c r="E54" s="21">
        <v>0.36601750383122894</v>
      </c>
      <c r="F54" s="190">
        <v>2858800.0819209041</v>
      </c>
      <c r="G54" s="21">
        <v>0.23591555363066311</v>
      </c>
      <c r="H54" s="190">
        <v>878739.34782608692</v>
      </c>
      <c r="I54" s="21">
        <v>8.7935884498937592E-3</v>
      </c>
      <c r="J54" s="190">
        <v>0</v>
      </c>
      <c r="K54" s="21">
        <v>0</v>
      </c>
      <c r="L54" s="190">
        <v>1924857.6190476189</v>
      </c>
      <c r="M54" s="21">
        <v>1.3679972280596944E-2</v>
      </c>
      <c r="N54" s="190">
        <v>19970267.100000001</v>
      </c>
      <c r="O54" s="21">
        <v>4.6111075695754136E-2</v>
      </c>
    </row>
    <row r="55" spans="1:17" ht="12.4" customHeight="1" x14ac:dyDescent="0.15">
      <c r="A55" s="78" t="s">
        <v>173</v>
      </c>
      <c r="B55" s="190">
        <v>337248.68584070797</v>
      </c>
      <c r="C55" s="21">
        <v>2.8339640656131555E-2</v>
      </c>
      <c r="D55" s="190">
        <v>1677150.2222222222</v>
      </c>
      <c r="E55" s="21">
        <v>4.6978928604559565E-2</v>
      </c>
      <c r="F55" s="190">
        <v>396658.82768361585</v>
      </c>
      <c r="G55" s="21">
        <v>3.2733309169556371E-2</v>
      </c>
      <c r="H55" s="190">
        <v>2452247.9782608696</v>
      </c>
      <c r="I55" s="21">
        <v>2.4539767738018591E-2</v>
      </c>
      <c r="J55" s="190">
        <v>1508441.72</v>
      </c>
      <c r="K55" s="21">
        <v>2.2967536453944167E-2</v>
      </c>
      <c r="L55" s="190">
        <v>3575826.8571428573</v>
      </c>
      <c r="M55" s="21">
        <v>2.5413418531253045E-2</v>
      </c>
      <c r="N55" s="190">
        <v>9418982.6999999993</v>
      </c>
      <c r="O55" s="21">
        <v>2.1748303219074054E-2</v>
      </c>
    </row>
    <row r="56" spans="1:17" ht="12.4" customHeight="1" x14ac:dyDescent="0.15">
      <c r="A56" s="78" t="s">
        <v>174</v>
      </c>
      <c r="B56" s="190">
        <v>62161.026548672569</v>
      </c>
      <c r="C56" s="21">
        <v>5.223507842037069E-3</v>
      </c>
      <c r="D56" s="190">
        <v>1459197.111111111</v>
      </c>
      <c r="E56" s="21">
        <v>4.0873808436812396E-2</v>
      </c>
      <c r="F56" s="190">
        <v>201097.51129943502</v>
      </c>
      <c r="G56" s="21">
        <v>1.6595085123992711E-2</v>
      </c>
      <c r="H56" s="190">
        <v>15390992.869565217</v>
      </c>
      <c r="I56" s="21">
        <v>0.1540184327298289</v>
      </c>
      <c r="J56" s="190">
        <v>3889989.28</v>
      </c>
      <c r="K56" s="21">
        <v>5.9228984063005113E-2</v>
      </c>
      <c r="L56" s="190">
        <v>29082663.80952381</v>
      </c>
      <c r="M56" s="21">
        <v>0.20669063042546174</v>
      </c>
      <c r="N56" s="190">
        <v>249399723.59999999</v>
      </c>
      <c r="O56" s="21">
        <v>0.57586057691836079</v>
      </c>
    </row>
    <row r="57" spans="1:17" ht="12.4" customHeight="1" x14ac:dyDescent="0.15">
      <c r="A57" s="78" t="s">
        <v>175</v>
      </c>
      <c r="B57" s="190">
        <v>20743772.995575219</v>
      </c>
      <c r="C57" s="21">
        <v>1.7431382158880682</v>
      </c>
      <c r="D57" s="190">
        <v>68284854.75</v>
      </c>
      <c r="E57" s="21">
        <v>1.9127382112631752</v>
      </c>
      <c r="F57" s="190">
        <v>21583551.720338982</v>
      </c>
      <c r="G57" s="21">
        <v>1.7811303370323261</v>
      </c>
      <c r="H57" s="190">
        <v>180361794.26086956</v>
      </c>
      <c r="I57" s="21">
        <v>1.8048894643652522</v>
      </c>
      <c r="J57" s="190">
        <v>127175466.04000001</v>
      </c>
      <c r="K57" s="21">
        <v>1.9363738841173384</v>
      </c>
      <c r="L57" s="190">
        <v>243678851.66666666</v>
      </c>
      <c r="M57" s="21">
        <v>1.7318267612006821</v>
      </c>
      <c r="N57" s="190">
        <v>1576621326.8</v>
      </c>
      <c r="O57" s="21">
        <v>3.6403972455438574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</row>
    <row r="59" spans="1:17" ht="12.4" customHeight="1" x14ac:dyDescent="0.15">
      <c r="A59" s="79" t="s">
        <v>176</v>
      </c>
      <c r="B59" s="190">
        <v>1190024566.4115045</v>
      </c>
      <c r="C59" s="22">
        <v>100</v>
      </c>
      <c r="D59" s="190">
        <v>3570005259.8888888</v>
      </c>
      <c r="E59" s="22">
        <v>100</v>
      </c>
      <c r="F59" s="190">
        <v>1211789573.8220339</v>
      </c>
      <c r="G59" s="22">
        <v>100</v>
      </c>
      <c r="H59" s="190">
        <v>9992955126.717392</v>
      </c>
      <c r="I59" s="22">
        <v>100</v>
      </c>
      <c r="J59" s="190">
        <v>6567712314.3999996</v>
      </c>
      <c r="K59" s="22">
        <v>100</v>
      </c>
      <c r="L59" s="190">
        <v>14070625141.380953</v>
      </c>
      <c r="M59" s="22">
        <v>100</v>
      </c>
      <c r="N59" s="190">
        <v>43309046251.199997</v>
      </c>
      <c r="O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</row>
    <row r="61" spans="1:17" x14ac:dyDescent="0.15">
      <c r="I61" s="115"/>
      <c r="K61" s="115"/>
      <c r="M61" s="115"/>
      <c r="O61" s="115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pageSetUpPr fitToPage="1"/>
  </sheetPr>
  <dimension ref="A1:Q63"/>
  <sheetViews>
    <sheetView view="pageBreakPreview" topLeftCell="E1" zoomScale="130" zoomScaleNormal="100" zoomScaleSheetLayoutView="130" workbookViewId="0">
      <selection activeCell="N5" sqref="N5:O59"/>
    </sheetView>
  </sheetViews>
  <sheetFormatPr defaultColWidth="8.88671875" defaultRowHeight="13.5" x14ac:dyDescent="0.15"/>
  <cols>
    <col min="1" max="1" width="19" style="7" customWidth="1"/>
    <col min="2" max="2" width="10.77734375" style="182" customWidth="1"/>
    <col min="3" max="3" width="7.109375" style="115" customWidth="1"/>
    <col min="4" max="4" width="10.77734375" style="182" customWidth="1"/>
    <col min="5" max="5" width="7.109375" style="115" customWidth="1"/>
    <col min="6" max="6" width="10.77734375" style="182" customWidth="1"/>
    <col min="7" max="7" width="7.109375" style="115" customWidth="1"/>
    <col min="8" max="8" width="8.88671875" style="182"/>
    <col min="9" max="9" width="8.88671875" style="7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6384" width="8.88671875" style="7"/>
  </cols>
  <sheetData>
    <row r="1" spans="1:15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5"/>
    </row>
    <row r="2" spans="1:15" ht="18.75" customHeight="1" x14ac:dyDescent="0.15">
      <c r="A2" s="248" t="s">
        <v>209</v>
      </c>
      <c r="B2" s="248"/>
      <c r="C2" s="248"/>
      <c r="D2" s="248"/>
      <c r="E2" s="248"/>
      <c r="F2" s="248"/>
      <c r="G2" s="248"/>
      <c r="H2" s="259" t="s">
        <v>242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178"/>
      <c r="C3" s="111"/>
      <c r="D3" s="178"/>
      <c r="E3" s="111"/>
      <c r="F3" s="178"/>
      <c r="G3" s="111"/>
      <c r="H3" s="178"/>
      <c r="I3" s="111"/>
      <c r="J3" s="178"/>
      <c r="K3" s="111"/>
      <c r="L3" s="178"/>
      <c r="M3" s="111"/>
      <c r="N3" s="260" t="s">
        <v>112</v>
      </c>
      <c r="O3" s="261"/>
    </row>
    <row r="4" spans="1:15" x14ac:dyDescent="0.15">
      <c r="A4" s="249" t="s">
        <v>113</v>
      </c>
      <c r="B4" s="252" t="s">
        <v>243</v>
      </c>
      <c r="C4" s="254"/>
      <c r="D4" s="253" t="s">
        <v>244</v>
      </c>
      <c r="E4" s="253"/>
      <c r="F4" s="253"/>
      <c r="G4" s="253"/>
      <c r="H4" s="253" t="s">
        <v>245</v>
      </c>
      <c r="I4" s="265"/>
      <c r="J4" s="265"/>
      <c r="K4" s="265"/>
      <c r="L4" s="265"/>
      <c r="M4" s="265"/>
      <c r="N4" s="265"/>
      <c r="O4" s="265"/>
    </row>
    <row r="5" spans="1:15" x14ac:dyDescent="0.15">
      <c r="A5" s="250"/>
      <c r="B5" s="255" t="s">
        <v>226</v>
      </c>
      <c r="C5" s="266"/>
      <c r="D5" s="255" t="s">
        <v>236</v>
      </c>
      <c r="E5" s="266"/>
      <c r="F5" s="252" t="s">
        <v>636</v>
      </c>
      <c r="G5" s="253"/>
      <c r="H5" s="253" t="s">
        <v>639</v>
      </c>
      <c r="I5" s="264"/>
      <c r="J5" s="252" t="s">
        <v>228</v>
      </c>
      <c r="K5" s="264"/>
      <c r="L5" s="252" t="s">
        <v>649</v>
      </c>
      <c r="M5" s="264"/>
      <c r="N5" s="252" t="s">
        <v>218</v>
      </c>
      <c r="O5" s="265"/>
    </row>
    <row r="6" spans="1:15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6" t="s">
        <v>130</v>
      </c>
      <c r="I6" s="117" t="s">
        <v>129</v>
      </c>
      <c r="J6" s="185" t="s">
        <v>128</v>
      </c>
      <c r="K6" s="117" t="s">
        <v>129</v>
      </c>
      <c r="L6" s="184" t="s">
        <v>128</v>
      </c>
      <c r="M6" s="117" t="s">
        <v>129</v>
      </c>
      <c r="N6" s="184" t="s">
        <v>128</v>
      </c>
      <c r="O6" s="113" t="s">
        <v>131</v>
      </c>
    </row>
    <row r="7" spans="1:15" ht="12.4" customHeight="1" x14ac:dyDescent="0.15">
      <c r="A7" s="78" t="s">
        <v>132</v>
      </c>
      <c r="B7" s="190">
        <v>12807882269.5</v>
      </c>
      <c r="C7" s="21">
        <v>10.094846625407683</v>
      </c>
      <c r="D7" s="190">
        <v>875887956.84615386</v>
      </c>
      <c r="E7" s="21">
        <v>35.403646562940651</v>
      </c>
      <c r="F7" s="190">
        <v>165519009</v>
      </c>
      <c r="G7" s="21">
        <v>45.506987177551537</v>
      </c>
      <c r="H7" s="190">
        <v>506492410.375</v>
      </c>
      <c r="I7" s="21">
        <v>31.969005844762687</v>
      </c>
      <c r="J7" s="190">
        <v>1986120575</v>
      </c>
      <c r="K7" s="21">
        <v>54.095970265438901</v>
      </c>
      <c r="L7" s="190">
        <v>744518131.09090912</v>
      </c>
      <c r="M7" s="21">
        <v>40.182496919090369</v>
      </c>
      <c r="N7" s="190">
        <v>1598421998.5</v>
      </c>
      <c r="O7" s="21">
        <v>27.136044367166896</v>
      </c>
    </row>
    <row r="8" spans="1:15" ht="6" customHeight="1" x14ac:dyDescent="0.15">
      <c r="A8" s="78"/>
      <c r="B8" s="190"/>
      <c r="C8" s="21"/>
      <c r="D8" s="190"/>
      <c r="E8" s="21"/>
      <c r="F8" s="190"/>
      <c r="G8" s="21"/>
      <c r="H8" s="190"/>
      <c r="I8" s="21"/>
      <c r="J8" s="190"/>
      <c r="K8" s="21"/>
      <c r="L8" s="190"/>
      <c r="M8" s="21"/>
      <c r="N8" s="190"/>
      <c r="O8" s="21"/>
    </row>
    <row r="9" spans="1:15" ht="12.4" customHeight="1" x14ac:dyDescent="0.15">
      <c r="A9" s="78" t="s">
        <v>133</v>
      </c>
      <c r="B9" s="190">
        <v>10404023447.5</v>
      </c>
      <c r="C9" s="21">
        <v>8.2001863211815635</v>
      </c>
      <c r="D9" s="190">
        <v>309802483.53846157</v>
      </c>
      <c r="E9" s="21">
        <v>12.52230670120224</v>
      </c>
      <c r="F9" s="190">
        <v>7423000</v>
      </c>
      <c r="G9" s="21">
        <v>2.0408433318916561</v>
      </c>
      <c r="H9" s="190">
        <v>102206153.125</v>
      </c>
      <c r="I9" s="21">
        <v>6.4510919407551954</v>
      </c>
      <c r="J9" s="190">
        <v>399200915.5</v>
      </c>
      <c r="K9" s="21">
        <v>10.873036172450902</v>
      </c>
      <c r="L9" s="190">
        <v>147588550.54545453</v>
      </c>
      <c r="M9" s="21">
        <v>7.9655232423904527</v>
      </c>
      <c r="N9" s="190">
        <v>1201979115</v>
      </c>
      <c r="O9" s="21">
        <v>20.405724285361803</v>
      </c>
    </row>
    <row r="10" spans="1:15" ht="12.4" customHeight="1" x14ac:dyDescent="0.15">
      <c r="A10" s="78" t="s">
        <v>134</v>
      </c>
      <c r="B10" s="190">
        <v>9058542017</v>
      </c>
      <c r="C10" s="21">
        <v>7.139712123149927</v>
      </c>
      <c r="D10" s="190">
        <v>120086557.76923077</v>
      </c>
      <c r="E10" s="21">
        <v>4.8539336738120715</v>
      </c>
      <c r="F10" s="190">
        <v>5000000</v>
      </c>
      <c r="G10" s="21">
        <v>1.3746755569794262</v>
      </c>
      <c r="H10" s="190">
        <v>39648362.5</v>
      </c>
      <c r="I10" s="21">
        <v>2.5025424005056989</v>
      </c>
      <c r="J10" s="190">
        <v>164356525.5</v>
      </c>
      <c r="K10" s="21">
        <v>4.4765790296386454</v>
      </c>
      <c r="L10" s="190">
        <v>59172722.81818182</v>
      </c>
      <c r="M10" s="21">
        <v>3.1936196756576365</v>
      </c>
      <c r="N10" s="190">
        <v>455112650</v>
      </c>
      <c r="O10" s="21">
        <v>7.7263432773375325</v>
      </c>
    </row>
    <row r="11" spans="1:15" ht="12.4" customHeight="1" x14ac:dyDescent="0.15">
      <c r="A11" s="79" t="s">
        <v>135</v>
      </c>
      <c r="B11" s="190">
        <v>8416672343.5</v>
      </c>
      <c r="C11" s="21">
        <v>6.6338067930460483</v>
      </c>
      <c r="D11" s="190">
        <v>119625780.23076923</v>
      </c>
      <c r="E11" s="21">
        <v>4.8353089113771892</v>
      </c>
      <c r="F11" s="190">
        <v>5000000</v>
      </c>
      <c r="G11" s="21">
        <v>1.3746755569794262</v>
      </c>
      <c r="H11" s="190">
        <v>39130760.875</v>
      </c>
      <c r="I11" s="21">
        <v>2.4698721984731895</v>
      </c>
      <c r="J11" s="190">
        <v>163431878</v>
      </c>
      <c r="K11" s="21">
        <v>4.4513944037425004</v>
      </c>
      <c r="L11" s="190">
        <v>58628167.545454547</v>
      </c>
      <c r="M11" s="21">
        <v>3.1642294034065417</v>
      </c>
      <c r="N11" s="190">
        <v>455112650</v>
      </c>
      <c r="O11" s="21">
        <v>7.7263432773375325</v>
      </c>
    </row>
    <row r="12" spans="1:15" ht="12.4" customHeight="1" x14ac:dyDescent="0.15">
      <c r="A12" s="79" t="s">
        <v>136</v>
      </c>
      <c r="B12" s="190">
        <v>0</v>
      </c>
      <c r="C12" s="21">
        <v>0</v>
      </c>
      <c r="D12" s="190">
        <v>0</v>
      </c>
      <c r="E12" s="21">
        <v>0</v>
      </c>
      <c r="F12" s="190">
        <v>0</v>
      </c>
      <c r="G12" s="21">
        <v>0</v>
      </c>
      <c r="H12" s="190">
        <v>0</v>
      </c>
      <c r="I12" s="21">
        <v>0</v>
      </c>
      <c r="J12" s="190">
        <v>0</v>
      </c>
      <c r="K12" s="21">
        <v>0</v>
      </c>
      <c r="L12" s="190">
        <v>0</v>
      </c>
      <c r="M12" s="21">
        <v>0</v>
      </c>
      <c r="N12" s="190">
        <v>0</v>
      </c>
      <c r="O12" s="21">
        <v>0</v>
      </c>
    </row>
    <row r="13" spans="1:15" ht="12.4" customHeight="1" x14ac:dyDescent="0.15">
      <c r="A13" s="79" t="s">
        <v>137</v>
      </c>
      <c r="B13" s="190">
        <v>0</v>
      </c>
      <c r="C13" s="21">
        <v>0</v>
      </c>
      <c r="D13" s="190">
        <v>0</v>
      </c>
      <c r="E13" s="21">
        <v>0</v>
      </c>
      <c r="F13" s="190">
        <v>0</v>
      </c>
      <c r="G13" s="21">
        <v>0</v>
      </c>
      <c r="H13" s="190">
        <v>0</v>
      </c>
      <c r="I13" s="21">
        <v>0</v>
      </c>
      <c r="J13" s="190">
        <v>0</v>
      </c>
      <c r="K13" s="21">
        <v>0</v>
      </c>
      <c r="L13" s="190">
        <v>0</v>
      </c>
      <c r="M13" s="21">
        <v>0</v>
      </c>
      <c r="N13" s="190">
        <v>0</v>
      </c>
      <c r="O13" s="21">
        <v>0</v>
      </c>
    </row>
    <row r="14" spans="1:15" ht="12.4" customHeight="1" x14ac:dyDescent="0.15">
      <c r="A14" s="79" t="s">
        <v>138</v>
      </c>
      <c r="B14" s="190">
        <v>641869673.5</v>
      </c>
      <c r="C14" s="21">
        <v>0.50590533010387817</v>
      </c>
      <c r="D14" s="190">
        <v>460777.53846153844</v>
      </c>
      <c r="E14" s="21">
        <v>1.8624762434882348E-2</v>
      </c>
      <c r="F14" s="190">
        <v>0</v>
      </c>
      <c r="G14" s="21">
        <v>0</v>
      </c>
      <c r="H14" s="190">
        <v>517601.625</v>
      </c>
      <c r="I14" s="21">
        <v>3.2670202032508915E-2</v>
      </c>
      <c r="J14" s="190">
        <v>924647.5</v>
      </c>
      <c r="K14" s="21">
        <v>2.5184625896145511E-2</v>
      </c>
      <c r="L14" s="190">
        <v>544555.27272727271</v>
      </c>
      <c r="M14" s="21">
        <v>2.939027225109472E-2</v>
      </c>
      <c r="N14" s="190">
        <v>0</v>
      </c>
      <c r="O14" s="21">
        <v>0</v>
      </c>
    </row>
    <row r="15" spans="1:15" ht="12.4" customHeight="1" x14ac:dyDescent="0.15">
      <c r="A15" s="78" t="s">
        <v>139</v>
      </c>
      <c r="B15" s="190">
        <v>1345481430.5</v>
      </c>
      <c r="C15" s="21">
        <v>1.0604741980316363</v>
      </c>
      <c r="D15" s="190">
        <v>189715925.76923078</v>
      </c>
      <c r="E15" s="21">
        <v>7.66837302739017</v>
      </c>
      <c r="F15" s="190">
        <v>2423000</v>
      </c>
      <c r="G15" s="21">
        <v>0.66616777491222989</v>
      </c>
      <c r="H15" s="190">
        <v>62557790.625</v>
      </c>
      <c r="I15" s="21">
        <v>3.9485495402494966</v>
      </c>
      <c r="J15" s="190">
        <v>234844390</v>
      </c>
      <c r="K15" s="21">
        <v>6.3964571428122561</v>
      </c>
      <c r="L15" s="190">
        <v>88415827.727272734</v>
      </c>
      <c r="M15" s="21">
        <v>4.771903566732818</v>
      </c>
      <c r="N15" s="190">
        <v>746866465</v>
      </c>
      <c r="O15" s="21">
        <v>12.67938100802427</v>
      </c>
    </row>
    <row r="16" spans="1:15" ht="12.4" customHeight="1" x14ac:dyDescent="0.15">
      <c r="A16" s="79" t="s">
        <v>135</v>
      </c>
      <c r="B16" s="190">
        <v>1345481430.5</v>
      </c>
      <c r="C16" s="21">
        <v>1.0604741980316363</v>
      </c>
      <c r="D16" s="190">
        <v>176590436.38461539</v>
      </c>
      <c r="E16" s="21">
        <v>7.1378369199960439</v>
      </c>
      <c r="F16" s="190">
        <v>2423000</v>
      </c>
      <c r="G16" s="21">
        <v>0.66616777491222989</v>
      </c>
      <c r="H16" s="190">
        <v>59195785.375</v>
      </c>
      <c r="I16" s="21">
        <v>3.7363450465872994</v>
      </c>
      <c r="J16" s="190">
        <v>220957165</v>
      </c>
      <c r="K16" s="21">
        <v>6.0182107663708564</v>
      </c>
      <c r="L16" s="190">
        <v>83445783</v>
      </c>
      <c r="M16" s="21">
        <v>4.503664556020273</v>
      </c>
      <c r="N16" s="190">
        <v>688886030</v>
      </c>
      <c r="O16" s="21">
        <v>11.695060435569616</v>
      </c>
    </row>
    <row r="17" spans="1:17" ht="12.4" customHeight="1" x14ac:dyDescent="0.15">
      <c r="A17" s="79" t="s">
        <v>136</v>
      </c>
      <c r="B17" s="190">
        <v>0</v>
      </c>
      <c r="C17" s="21">
        <v>0</v>
      </c>
      <c r="D17" s="190">
        <v>0</v>
      </c>
      <c r="E17" s="21">
        <v>0</v>
      </c>
      <c r="F17" s="190">
        <v>0</v>
      </c>
      <c r="G17" s="21">
        <v>0</v>
      </c>
      <c r="H17" s="190">
        <v>0</v>
      </c>
      <c r="I17" s="21">
        <v>0</v>
      </c>
      <c r="J17" s="190">
        <v>0</v>
      </c>
      <c r="K17" s="21">
        <v>0</v>
      </c>
      <c r="L17" s="190">
        <v>0</v>
      </c>
      <c r="M17" s="21">
        <v>0</v>
      </c>
      <c r="N17" s="190">
        <v>0</v>
      </c>
      <c r="O17" s="21">
        <v>0</v>
      </c>
    </row>
    <row r="18" spans="1:17" ht="12.4" customHeight="1" x14ac:dyDescent="0.15">
      <c r="A18" s="79" t="s">
        <v>137</v>
      </c>
      <c r="B18" s="190">
        <v>0</v>
      </c>
      <c r="C18" s="21">
        <v>0</v>
      </c>
      <c r="D18" s="190">
        <v>0</v>
      </c>
      <c r="E18" s="21">
        <v>0</v>
      </c>
      <c r="F18" s="190">
        <v>0</v>
      </c>
      <c r="G18" s="21">
        <v>0</v>
      </c>
      <c r="H18" s="190">
        <v>0</v>
      </c>
      <c r="I18" s="21">
        <v>0</v>
      </c>
      <c r="J18" s="190">
        <v>0</v>
      </c>
      <c r="K18" s="21">
        <v>0</v>
      </c>
      <c r="L18" s="190">
        <v>0</v>
      </c>
      <c r="M18" s="21">
        <v>0</v>
      </c>
      <c r="N18" s="190">
        <v>0</v>
      </c>
      <c r="O18" s="21">
        <v>0</v>
      </c>
    </row>
    <row r="19" spans="1:17" ht="12.4" customHeight="1" x14ac:dyDescent="0.15">
      <c r="A19" s="78" t="s">
        <v>138</v>
      </c>
      <c r="B19" s="190">
        <v>0</v>
      </c>
      <c r="C19" s="21">
        <v>0</v>
      </c>
      <c r="D19" s="190">
        <v>13125489.384615384</v>
      </c>
      <c r="E19" s="21">
        <v>0.53053610739412571</v>
      </c>
      <c r="F19" s="190">
        <v>0</v>
      </c>
      <c r="G19" s="21">
        <v>0</v>
      </c>
      <c r="H19" s="190">
        <v>3362005.25</v>
      </c>
      <c r="I19" s="21">
        <v>0.21220449366219757</v>
      </c>
      <c r="J19" s="190">
        <v>13887225</v>
      </c>
      <c r="K19" s="21">
        <v>0.37824637644139991</v>
      </c>
      <c r="L19" s="190">
        <v>4970044.7272727275</v>
      </c>
      <c r="M19" s="21">
        <v>0.26823901071254413</v>
      </c>
      <c r="N19" s="190">
        <v>57980435</v>
      </c>
      <c r="O19" s="21">
        <v>0.98432057245465654</v>
      </c>
    </row>
    <row r="20" spans="1:17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1"/>
      <c r="J20" s="190"/>
      <c r="K20" s="21"/>
      <c r="L20" s="190"/>
      <c r="M20" s="21"/>
      <c r="N20" s="190"/>
      <c r="O20" s="21"/>
    </row>
    <row r="21" spans="1:17" ht="12.4" customHeight="1" x14ac:dyDescent="0.15">
      <c r="A21" s="79" t="s">
        <v>140</v>
      </c>
      <c r="B21" s="190">
        <v>90484111698.5</v>
      </c>
      <c r="C21" s="21">
        <v>71.317272474294313</v>
      </c>
      <c r="D21" s="190">
        <v>1066744617.5384616</v>
      </c>
      <c r="E21" s="21">
        <v>43.118128428479523</v>
      </c>
      <c r="F21" s="190">
        <v>186800000</v>
      </c>
      <c r="G21" s="21">
        <v>51.357878808751366</v>
      </c>
      <c r="H21" s="190">
        <v>895527498.5</v>
      </c>
      <c r="I21" s="21">
        <v>56.524289895075832</v>
      </c>
      <c r="J21" s="190">
        <v>942390520</v>
      </c>
      <c r="K21" s="21">
        <v>25.667892569086092</v>
      </c>
      <c r="L21" s="190">
        <v>839618275.27272725</v>
      </c>
      <c r="M21" s="21">
        <v>45.315160706595023</v>
      </c>
      <c r="N21" s="190">
        <v>2315939500</v>
      </c>
      <c r="O21" s="21">
        <v>39.317174740243864</v>
      </c>
    </row>
    <row r="22" spans="1:17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1"/>
      <c r="J22" s="190"/>
      <c r="K22" s="21"/>
      <c r="L22" s="190"/>
      <c r="M22" s="21"/>
      <c r="N22" s="190"/>
      <c r="O22" s="21"/>
    </row>
    <row r="23" spans="1:17" ht="12.4" customHeight="1" x14ac:dyDescent="0.15">
      <c r="A23" s="78" t="s">
        <v>141</v>
      </c>
      <c r="B23" s="190">
        <v>13179434434</v>
      </c>
      <c r="C23" s="21">
        <v>10.38769457911644</v>
      </c>
      <c r="D23" s="190">
        <v>221569859.30769232</v>
      </c>
      <c r="E23" s="21">
        <v>8.9559183073775923</v>
      </c>
      <c r="F23" s="190">
        <v>3980178</v>
      </c>
      <c r="G23" s="21">
        <v>1.0942906818054516</v>
      </c>
      <c r="H23" s="190">
        <v>80097244.25</v>
      </c>
      <c r="I23" s="21">
        <v>5.0556123194062872</v>
      </c>
      <c r="J23" s="190">
        <v>343764007.5</v>
      </c>
      <c r="K23" s="21">
        <v>9.3631009930241085</v>
      </c>
      <c r="L23" s="190">
        <v>121116922.45454545</v>
      </c>
      <c r="M23" s="21">
        <v>6.5368191319241671</v>
      </c>
      <c r="N23" s="190">
        <v>774061012</v>
      </c>
      <c r="O23" s="21">
        <v>13.141056607227435</v>
      </c>
      <c r="Q23" s="7" t="e">
        <f>#REF!-#REF!-#REF!-#REF!-#REF!-#REF!-#REF!-#REF!-#REF!-#REF!-#REF!-#REF!-#REF!-#REF!-#REF!-#REF!-#REF!-#REF!-#REF!-#REF!-#REF!-#REF!-#REF!-#REF!-#REF!-#REF!-#REF!-#REF!-#REF!-#REF!</f>
        <v>#REF!</v>
      </c>
    </row>
    <row r="24" spans="1:17" ht="12.4" customHeight="1" x14ac:dyDescent="0.15">
      <c r="A24" s="78" t="s">
        <v>142</v>
      </c>
      <c r="B24" s="190">
        <v>302384057</v>
      </c>
      <c r="C24" s="21">
        <v>0.23833141288725321</v>
      </c>
      <c r="D24" s="190">
        <v>567417.92307692312</v>
      </c>
      <c r="E24" s="21">
        <v>2.2935197869859196E-2</v>
      </c>
      <c r="F24" s="190">
        <v>0</v>
      </c>
      <c r="G24" s="21">
        <v>0</v>
      </c>
      <c r="H24" s="190">
        <v>619777.5</v>
      </c>
      <c r="I24" s="21">
        <v>3.9119382865545095E-2</v>
      </c>
      <c r="J24" s="190">
        <v>172591.5</v>
      </c>
      <c r="K24" s="21">
        <v>4.7008750473608567E-3</v>
      </c>
      <c r="L24" s="190">
        <v>482127.54545454547</v>
      </c>
      <c r="M24" s="21">
        <v>2.6020976254062949E-2</v>
      </c>
      <c r="N24" s="190">
        <v>1036515</v>
      </c>
      <c r="O24" s="21">
        <v>1.7596677882079335E-2</v>
      </c>
    </row>
    <row r="25" spans="1:17" ht="12.4" customHeight="1" x14ac:dyDescent="0.15">
      <c r="A25" s="78" t="s">
        <v>143</v>
      </c>
      <c r="B25" s="190">
        <v>9563901</v>
      </c>
      <c r="C25" s="21">
        <v>7.5380232035309122E-3</v>
      </c>
      <c r="D25" s="190">
        <v>1104636.6923076923</v>
      </c>
      <c r="E25" s="21">
        <v>4.4649737137311213E-2</v>
      </c>
      <c r="F25" s="190">
        <v>100000</v>
      </c>
      <c r="G25" s="21">
        <v>2.7493511139588523E-2</v>
      </c>
      <c r="H25" s="190">
        <v>785775</v>
      </c>
      <c r="I25" s="21">
        <v>4.9596884480597785E-2</v>
      </c>
      <c r="J25" s="190">
        <v>681778.5</v>
      </c>
      <c r="K25" s="21">
        <v>1.8569602433938601E-2</v>
      </c>
      <c r="L25" s="190">
        <v>704523.36363636365</v>
      </c>
      <c r="M25" s="21">
        <v>3.8023933476629648E-2</v>
      </c>
      <c r="N25" s="190">
        <v>3305260</v>
      </c>
      <c r="O25" s="21">
        <v>5.61126423993107E-2</v>
      </c>
    </row>
    <row r="26" spans="1:17" ht="12.4" customHeight="1" x14ac:dyDescent="0.15">
      <c r="A26" s="78" t="s">
        <v>144</v>
      </c>
      <c r="B26" s="190">
        <v>0</v>
      </c>
      <c r="C26" s="21">
        <v>0</v>
      </c>
      <c r="D26" s="190">
        <v>4050654.6153846155</v>
      </c>
      <c r="E26" s="21">
        <v>0.16372864043935043</v>
      </c>
      <c r="F26" s="190">
        <v>0</v>
      </c>
      <c r="G26" s="21">
        <v>0</v>
      </c>
      <c r="H26" s="190">
        <v>2218385.875</v>
      </c>
      <c r="I26" s="21">
        <v>0.14002103398016588</v>
      </c>
      <c r="J26" s="190">
        <v>8100336.5</v>
      </c>
      <c r="K26" s="21">
        <v>0.22062888223392446</v>
      </c>
      <c r="L26" s="190">
        <v>3086160</v>
      </c>
      <c r="M26" s="21">
        <v>0.16656359262885134</v>
      </c>
      <c r="N26" s="190">
        <v>9355375</v>
      </c>
      <c r="O26" s="21">
        <v>0.15882405979755038</v>
      </c>
    </row>
    <row r="27" spans="1:17" ht="12.4" customHeight="1" x14ac:dyDescent="0.15">
      <c r="A27" s="78" t="s">
        <v>145</v>
      </c>
      <c r="B27" s="190">
        <v>38595456</v>
      </c>
      <c r="C27" s="21">
        <v>3.0419955505484254E-2</v>
      </c>
      <c r="D27" s="190">
        <v>41362120.307692304</v>
      </c>
      <c r="E27" s="21">
        <v>1.6718689611171111</v>
      </c>
      <c r="F27" s="190">
        <v>0</v>
      </c>
      <c r="G27" s="21">
        <v>0</v>
      </c>
      <c r="H27" s="190">
        <v>20081316.25</v>
      </c>
      <c r="I27" s="21">
        <v>1.2675011577991171</v>
      </c>
      <c r="J27" s="190">
        <v>77661137</v>
      </c>
      <c r="K27" s="21">
        <v>2.1152565512958228</v>
      </c>
      <c r="L27" s="190">
        <v>28724800.363636363</v>
      </c>
      <c r="M27" s="21">
        <v>1.5503104006641935</v>
      </c>
      <c r="N27" s="190">
        <v>110867380</v>
      </c>
      <c r="O27" s="21">
        <v>1.8821701311511021</v>
      </c>
    </row>
    <row r="28" spans="1:17" ht="12.4" customHeight="1" x14ac:dyDescent="0.15">
      <c r="A28" s="78" t="s">
        <v>146</v>
      </c>
      <c r="B28" s="190">
        <v>38595456</v>
      </c>
      <c r="C28" s="21">
        <v>3.0419955505484254E-2</v>
      </c>
      <c r="D28" s="190">
        <v>41362120.307692304</v>
      </c>
      <c r="E28" s="21">
        <v>1.6718689611171111</v>
      </c>
      <c r="F28" s="190">
        <v>0</v>
      </c>
      <c r="G28" s="21">
        <v>0</v>
      </c>
      <c r="H28" s="190">
        <v>20081316.25</v>
      </c>
      <c r="I28" s="21">
        <v>1.2675011577991171</v>
      </c>
      <c r="J28" s="190">
        <v>77661137</v>
      </c>
      <c r="K28" s="21">
        <v>2.1152565512958228</v>
      </c>
      <c r="L28" s="190">
        <v>28724800.363636363</v>
      </c>
      <c r="M28" s="21">
        <v>1.5503104006641935</v>
      </c>
      <c r="N28" s="190">
        <v>110867380</v>
      </c>
      <c r="O28" s="21">
        <v>1.8821701311511021</v>
      </c>
    </row>
    <row r="29" spans="1:17" ht="12.4" customHeight="1" x14ac:dyDescent="0.15">
      <c r="A29" s="78" t="s">
        <v>147</v>
      </c>
      <c r="B29" s="190">
        <v>0</v>
      </c>
      <c r="C29" s="21">
        <v>0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1">
        <v>0</v>
      </c>
      <c r="J29" s="190">
        <v>0</v>
      </c>
      <c r="K29" s="21">
        <v>0</v>
      </c>
      <c r="L29" s="190">
        <v>0</v>
      </c>
      <c r="M29" s="21">
        <v>0</v>
      </c>
      <c r="N29" s="190">
        <v>0</v>
      </c>
      <c r="O29" s="21">
        <v>0</v>
      </c>
    </row>
    <row r="30" spans="1:17" ht="12.4" customHeight="1" x14ac:dyDescent="0.15">
      <c r="A30" s="78" t="s">
        <v>148</v>
      </c>
      <c r="B30" s="190">
        <v>0</v>
      </c>
      <c r="C30" s="21">
        <v>0</v>
      </c>
      <c r="D30" s="190">
        <v>0</v>
      </c>
      <c r="E30" s="21">
        <v>0</v>
      </c>
      <c r="F30" s="190">
        <v>0</v>
      </c>
      <c r="G30" s="21">
        <v>0</v>
      </c>
      <c r="H30" s="190">
        <v>0</v>
      </c>
      <c r="I30" s="21">
        <v>0</v>
      </c>
      <c r="J30" s="190">
        <v>0</v>
      </c>
      <c r="K30" s="21">
        <v>0</v>
      </c>
      <c r="L30" s="190">
        <v>0</v>
      </c>
      <c r="M30" s="21">
        <v>0</v>
      </c>
      <c r="N30" s="190">
        <v>0</v>
      </c>
      <c r="O30" s="21">
        <v>0</v>
      </c>
    </row>
    <row r="31" spans="1:17" ht="12.4" customHeight="1" x14ac:dyDescent="0.15">
      <c r="A31" s="78" t="s">
        <v>149</v>
      </c>
      <c r="B31" s="190">
        <v>0</v>
      </c>
      <c r="C31" s="21">
        <v>0</v>
      </c>
      <c r="D31" s="190">
        <v>0</v>
      </c>
      <c r="E31" s="21">
        <v>0</v>
      </c>
      <c r="F31" s="190">
        <v>0</v>
      </c>
      <c r="G31" s="21">
        <v>0</v>
      </c>
      <c r="H31" s="190">
        <v>0</v>
      </c>
      <c r="I31" s="21">
        <v>0</v>
      </c>
      <c r="J31" s="190">
        <v>0</v>
      </c>
      <c r="K31" s="21">
        <v>0</v>
      </c>
      <c r="L31" s="190">
        <v>0</v>
      </c>
      <c r="M31" s="21">
        <v>0</v>
      </c>
      <c r="N31" s="190">
        <v>0</v>
      </c>
      <c r="O31" s="21">
        <v>0</v>
      </c>
    </row>
    <row r="32" spans="1:17" ht="12.4" customHeight="1" x14ac:dyDescent="0.15">
      <c r="A32" s="78" t="s">
        <v>150</v>
      </c>
      <c r="B32" s="190">
        <v>0</v>
      </c>
      <c r="C32" s="21">
        <v>0</v>
      </c>
      <c r="D32" s="190">
        <v>0</v>
      </c>
      <c r="E32" s="21">
        <v>0</v>
      </c>
      <c r="F32" s="190">
        <v>0</v>
      </c>
      <c r="G32" s="21">
        <v>0</v>
      </c>
      <c r="H32" s="190">
        <v>0</v>
      </c>
      <c r="I32" s="21">
        <v>0</v>
      </c>
      <c r="J32" s="190">
        <v>0</v>
      </c>
      <c r="K32" s="21">
        <v>0</v>
      </c>
      <c r="L32" s="190">
        <v>0</v>
      </c>
      <c r="M32" s="21">
        <v>0</v>
      </c>
      <c r="N32" s="190">
        <v>0</v>
      </c>
      <c r="O32" s="21">
        <v>0</v>
      </c>
    </row>
    <row r="33" spans="1:15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1">
        <v>0</v>
      </c>
      <c r="J33" s="190">
        <v>0</v>
      </c>
      <c r="K33" s="21">
        <v>0</v>
      </c>
      <c r="L33" s="190">
        <v>0</v>
      </c>
      <c r="M33" s="21">
        <v>0</v>
      </c>
      <c r="N33" s="190">
        <v>0</v>
      </c>
      <c r="O33" s="21">
        <v>0</v>
      </c>
    </row>
    <row r="34" spans="1:15" ht="12.4" customHeight="1" x14ac:dyDescent="0.15">
      <c r="A34" s="78" t="s">
        <v>152</v>
      </c>
      <c r="B34" s="190">
        <v>0</v>
      </c>
      <c r="C34" s="21">
        <v>0</v>
      </c>
      <c r="D34" s="190">
        <v>0</v>
      </c>
      <c r="E34" s="21">
        <v>0</v>
      </c>
      <c r="F34" s="190">
        <v>0</v>
      </c>
      <c r="G34" s="21">
        <v>0</v>
      </c>
      <c r="H34" s="190">
        <v>0</v>
      </c>
      <c r="I34" s="21">
        <v>0</v>
      </c>
      <c r="J34" s="190">
        <v>0</v>
      </c>
      <c r="K34" s="21">
        <v>0</v>
      </c>
      <c r="L34" s="190">
        <v>0</v>
      </c>
      <c r="M34" s="21">
        <v>0</v>
      </c>
      <c r="N34" s="190">
        <v>0</v>
      </c>
      <c r="O34" s="21">
        <v>0</v>
      </c>
    </row>
    <row r="35" spans="1:15" ht="12.4" customHeight="1" x14ac:dyDescent="0.15">
      <c r="A35" s="78" t="s">
        <v>153</v>
      </c>
      <c r="B35" s="190">
        <v>0</v>
      </c>
      <c r="C35" s="21">
        <v>0</v>
      </c>
      <c r="D35" s="190">
        <v>0</v>
      </c>
      <c r="E35" s="21">
        <v>0</v>
      </c>
      <c r="F35" s="190">
        <v>0</v>
      </c>
      <c r="G35" s="21">
        <v>0</v>
      </c>
      <c r="H35" s="190">
        <v>0</v>
      </c>
      <c r="I35" s="21">
        <v>0</v>
      </c>
      <c r="J35" s="190">
        <v>0</v>
      </c>
      <c r="K35" s="21">
        <v>0</v>
      </c>
      <c r="L35" s="190">
        <v>0</v>
      </c>
      <c r="M35" s="21">
        <v>0</v>
      </c>
      <c r="N35" s="190">
        <v>0</v>
      </c>
      <c r="O35" s="21">
        <v>0</v>
      </c>
    </row>
    <row r="36" spans="1:15" ht="12.4" customHeight="1" x14ac:dyDescent="0.15">
      <c r="A36" s="78" t="s">
        <v>154</v>
      </c>
      <c r="B36" s="190">
        <v>48038243.5</v>
      </c>
      <c r="C36" s="21">
        <v>3.7862520132722829E-2</v>
      </c>
      <c r="D36" s="190">
        <v>0</v>
      </c>
      <c r="E36" s="21">
        <v>0</v>
      </c>
      <c r="F36" s="190">
        <v>0</v>
      </c>
      <c r="G36" s="21">
        <v>0</v>
      </c>
      <c r="H36" s="190">
        <v>0</v>
      </c>
      <c r="I36" s="21">
        <v>0</v>
      </c>
      <c r="J36" s="190">
        <v>0</v>
      </c>
      <c r="K36" s="21">
        <v>0</v>
      </c>
      <c r="L36" s="190">
        <v>0</v>
      </c>
      <c r="M36" s="21">
        <v>0</v>
      </c>
      <c r="N36" s="190">
        <v>0</v>
      </c>
      <c r="O36" s="21">
        <v>0</v>
      </c>
    </row>
    <row r="37" spans="1:15" ht="12.4" customHeight="1" x14ac:dyDescent="0.15">
      <c r="A37" s="78" t="s">
        <v>155</v>
      </c>
      <c r="B37" s="190">
        <v>0</v>
      </c>
      <c r="C37" s="21">
        <v>0</v>
      </c>
      <c r="D37" s="190">
        <v>0</v>
      </c>
      <c r="E37" s="21">
        <v>0</v>
      </c>
      <c r="F37" s="190">
        <v>0</v>
      </c>
      <c r="G37" s="21">
        <v>0</v>
      </c>
      <c r="H37" s="190">
        <v>0</v>
      </c>
      <c r="I37" s="21">
        <v>0</v>
      </c>
      <c r="J37" s="190">
        <v>0</v>
      </c>
      <c r="K37" s="21">
        <v>0</v>
      </c>
      <c r="L37" s="190">
        <v>0</v>
      </c>
      <c r="M37" s="21">
        <v>0</v>
      </c>
      <c r="N37" s="190">
        <v>0</v>
      </c>
      <c r="O37" s="21">
        <v>0</v>
      </c>
    </row>
    <row r="38" spans="1:15" ht="12.4" customHeight="1" x14ac:dyDescent="0.15">
      <c r="A38" s="78" t="s">
        <v>156</v>
      </c>
      <c r="B38" s="190">
        <v>3296629660.5</v>
      </c>
      <c r="C38" s="21">
        <v>2.5983195428619799</v>
      </c>
      <c r="D38" s="190">
        <v>16770485.538461538</v>
      </c>
      <c r="E38" s="21">
        <v>0.67786791455666406</v>
      </c>
      <c r="F38" s="190">
        <v>0</v>
      </c>
      <c r="G38" s="21">
        <v>0</v>
      </c>
      <c r="H38" s="190">
        <v>4553582.875</v>
      </c>
      <c r="I38" s="21">
        <v>0.28741500279876986</v>
      </c>
      <c r="J38" s="190">
        <v>25990188</v>
      </c>
      <c r="K38" s="21">
        <v>0.70789480504785907</v>
      </c>
      <c r="L38" s="190">
        <v>8037185.3636363633</v>
      </c>
      <c r="M38" s="21">
        <v>0.43377610648550091</v>
      </c>
      <c r="N38" s="190">
        <v>64803636.5</v>
      </c>
      <c r="O38" s="21">
        <v>1.1001565023929794</v>
      </c>
    </row>
    <row r="39" spans="1:15" ht="12.4" customHeight="1" x14ac:dyDescent="0.15">
      <c r="A39" s="78" t="s">
        <v>157</v>
      </c>
      <c r="B39" s="190">
        <v>1699783610.5</v>
      </c>
      <c r="C39" s="21">
        <v>1.3397261532642957</v>
      </c>
      <c r="D39" s="190">
        <v>29088346.923076924</v>
      </c>
      <c r="E39" s="21">
        <v>1.175759462743365</v>
      </c>
      <c r="F39" s="190">
        <v>3158714</v>
      </c>
      <c r="G39" s="21">
        <v>0.8684413854577423</v>
      </c>
      <c r="H39" s="190">
        <v>17658462.125</v>
      </c>
      <c r="I39" s="21">
        <v>1.1145744088557619</v>
      </c>
      <c r="J39" s="190">
        <v>36147096.5</v>
      </c>
      <c r="K39" s="21">
        <v>0.98453854315765821</v>
      </c>
      <c r="L39" s="190">
        <v>19701873.09090909</v>
      </c>
      <c r="M39" s="21">
        <v>1.0633326734645998</v>
      </c>
      <c r="N39" s="190">
        <v>80713953</v>
      </c>
      <c r="O39" s="21">
        <v>1.3702623035173547</v>
      </c>
    </row>
    <row r="40" spans="1:15" ht="12.4" customHeight="1" x14ac:dyDescent="0.15">
      <c r="A40" s="78" t="s">
        <v>158</v>
      </c>
      <c r="B40" s="190">
        <v>2142725949</v>
      </c>
      <c r="C40" s="21">
        <v>1.6888420240203026</v>
      </c>
      <c r="D40" s="190">
        <v>25304713.846153848</v>
      </c>
      <c r="E40" s="21">
        <v>1.0228239107332981</v>
      </c>
      <c r="F40" s="190">
        <v>100000</v>
      </c>
      <c r="G40" s="21">
        <v>2.7493511139588523E-2</v>
      </c>
      <c r="H40" s="190">
        <v>7702624.375</v>
      </c>
      <c r="I40" s="21">
        <v>0.48617755887412012</v>
      </c>
      <c r="J40" s="190">
        <v>32848602.5</v>
      </c>
      <c r="K40" s="21">
        <v>0.89469745516393018</v>
      </c>
      <c r="L40" s="190">
        <v>11583472.727272727</v>
      </c>
      <c r="M40" s="21">
        <v>0.62517330033856444</v>
      </c>
      <c r="N40" s="190">
        <v>100771540</v>
      </c>
      <c r="O40" s="21">
        <v>1.7107753665514467</v>
      </c>
    </row>
    <row r="41" spans="1:15" ht="12.4" customHeight="1" x14ac:dyDescent="0.15">
      <c r="A41" s="78" t="s">
        <v>159</v>
      </c>
      <c r="B41" s="190">
        <v>0</v>
      </c>
      <c r="C41" s="21">
        <v>0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1">
        <v>0</v>
      </c>
      <c r="J41" s="190">
        <v>0</v>
      </c>
      <c r="K41" s="21">
        <v>0</v>
      </c>
      <c r="L41" s="190">
        <v>0</v>
      </c>
      <c r="M41" s="21">
        <v>0</v>
      </c>
      <c r="N41" s="190">
        <v>0</v>
      </c>
      <c r="O41" s="21">
        <v>0</v>
      </c>
    </row>
    <row r="42" spans="1:15" ht="12.4" customHeight="1" x14ac:dyDescent="0.15">
      <c r="A42" s="78" t="s">
        <v>160</v>
      </c>
      <c r="B42" s="190">
        <v>0</v>
      </c>
      <c r="C42" s="21">
        <v>0</v>
      </c>
      <c r="D42" s="190">
        <v>0</v>
      </c>
      <c r="E42" s="21">
        <v>0</v>
      </c>
      <c r="F42" s="190">
        <v>0</v>
      </c>
      <c r="G42" s="21">
        <v>0</v>
      </c>
      <c r="H42" s="190">
        <v>0</v>
      </c>
      <c r="I42" s="21">
        <v>0</v>
      </c>
      <c r="J42" s="190">
        <v>0</v>
      </c>
      <c r="K42" s="21">
        <v>0</v>
      </c>
      <c r="L42" s="190">
        <v>0</v>
      </c>
      <c r="M42" s="21">
        <v>0</v>
      </c>
      <c r="N42" s="190">
        <v>0</v>
      </c>
      <c r="O42" s="21">
        <v>0</v>
      </c>
    </row>
    <row r="43" spans="1:15" ht="12.4" customHeight="1" x14ac:dyDescent="0.15">
      <c r="A43" s="78" t="s">
        <v>161</v>
      </c>
      <c r="B43" s="190">
        <v>512033280</v>
      </c>
      <c r="C43" s="21">
        <v>0.4035715913015035</v>
      </c>
      <c r="D43" s="190">
        <v>6096009.307692308</v>
      </c>
      <c r="E43" s="21">
        <v>0.2464024733837539</v>
      </c>
      <c r="F43" s="190">
        <v>0</v>
      </c>
      <c r="G43" s="21">
        <v>0</v>
      </c>
      <c r="H43" s="190">
        <v>5070270.375</v>
      </c>
      <c r="I43" s="21">
        <v>0.32002750669628355</v>
      </c>
      <c r="J43" s="190">
        <v>11158800</v>
      </c>
      <c r="K43" s="21">
        <v>0.30393225899589688</v>
      </c>
      <c r="L43" s="190">
        <v>5716342.0909090908</v>
      </c>
      <c r="M43" s="21">
        <v>0.30851753485151062</v>
      </c>
      <c r="N43" s="190">
        <v>8184179</v>
      </c>
      <c r="O43" s="21">
        <v>0.13894093340885386</v>
      </c>
    </row>
    <row r="44" spans="1:15" ht="12.4" customHeight="1" x14ac:dyDescent="0.15">
      <c r="A44" s="78" t="s">
        <v>162</v>
      </c>
      <c r="B44" s="190">
        <v>128257764</v>
      </c>
      <c r="C44" s="21">
        <v>0.10108950323356461</v>
      </c>
      <c r="D44" s="190">
        <v>5382598.076923077</v>
      </c>
      <c r="E44" s="21">
        <v>0.21756618345560877</v>
      </c>
      <c r="F44" s="190">
        <v>100000</v>
      </c>
      <c r="G44" s="21">
        <v>2.7493511139588523E-2</v>
      </c>
      <c r="H44" s="190">
        <v>1070344.625</v>
      </c>
      <c r="I44" s="21">
        <v>6.7558472489648774E-2</v>
      </c>
      <c r="J44" s="190">
        <v>8464287</v>
      </c>
      <c r="K44" s="21">
        <v>0.23054180276549474</v>
      </c>
      <c r="L44" s="190">
        <v>2326484.6363636362</v>
      </c>
      <c r="M44" s="21">
        <v>0.12556304249570796</v>
      </c>
      <c r="N44" s="190">
        <v>22191222</v>
      </c>
      <c r="O44" s="21">
        <v>0.3767352960099104</v>
      </c>
    </row>
    <row r="45" spans="1:15" ht="12.4" customHeight="1" x14ac:dyDescent="0.15">
      <c r="A45" s="78" t="s">
        <v>163</v>
      </c>
      <c r="B45" s="190">
        <v>111131838</v>
      </c>
      <c r="C45" s="21">
        <v>8.7591284507758743E-2</v>
      </c>
      <c r="D45" s="190">
        <v>5992759.769230769</v>
      </c>
      <c r="E45" s="21">
        <v>0.24222909693884734</v>
      </c>
      <c r="F45" s="190">
        <v>103740</v>
      </c>
      <c r="G45" s="21">
        <v>2.8521768456209136E-2</v>
      </c>
      <c r="H45" s="190">
        <v>1671074.875</v>
      </c>
      <c r="I45" s="21">
        <v>0.10547562283580462</v>
      </c>
      <c r="J45" s="190">
        <v>18749940</v>
      </c>
      <c r="K45" s="21">
        <v>0.51069215509172372</v>
      </c>
      <c r="L45" s="190">
        <v>4633838.0909090908</v>
      </c>
      <c r="M45" s="21">
        <v>0.25009355318008009</v>
      </c>
      <c r="N45" s="190">
        <v>13466829</v>
      </c>
      <c r="O45" s="21">
        <v>0.2286232731856698</v>
      </c>
    </row>
    <row r="46" spans="1:15" ht="12.4" customHeight="1" x14ac:dyDescent="0.15">
      <c r="A46" s="79" t="s">
        <v>164</v>
      </c>
      <c r="B46" s="190">
        <v>18150735.5</v>
      </c>
      <c r="C46" s="21">
        <v>1.4305947474796347E-2</v>
      </c>
      <c r="D46" s="190">
        <v>4732349.461538462</v>
      </c>
      <c r="E46" s="21">
        <v>0.19128294485507846</v>
      </c>
      <c r="F46" s="190">
        <v>85000</v>
      </c>
      <c r="G46" s="21">
        <v>2.3369484468650243E-2</v>
      </c>
      <c r="H46" s="190">
        <v>1442093.25</v>
      </c>
      <c r="I46" s="21">
        <v>9.1022662124017467E-2</v>
      </c>
      <c r="J46" s="190">
        <v>6236048.5</v>
      </c>
      <c r="K46" s="21">
        <v>0.16985126606919865</v>
      </c>
      <c r="L46" s="190">
        <v>2190349.3636363638</v>
      </c>
      <c r="M46" s="21">
        <v>0.11821566578517997</v>
      </c>
      <c r="N46" s="190">
        <v>18713350</v>
      </c>
      <c r="O46" s="21">
        <v>0.31769225919992405</v>
      </c>
    </row>
    <row r="47" spans="1:15" ht="12.4" customHeight="1" x14ac:dyDescent="0.15">
      <c r="A47" s="78" t="s">
        <v>165</v>
      </c>
      <c r="B47" s="190">
        <v>0</v>
      </c>
      <c r="C47" s="21">
        <v>0</v>
      </c>
      <c r="D47" s="190">
        <v>11425269.23076923</v>
      </c>
      <c r="E47" s="21">
        <v>0.46181271311125321</v>
      </c>
      <c r="F47" s="190">
        <v>0</v>
      </c>
      <c r="G47" s="21">
        <v>0</v>
      </c>
      <c r="H47" s="190">
        <v>1615625</v>
      </c>
      <c r="I47" s="21">
        <v>0.10197571377171047</v>
      </c>
      <c r="J47" s="190">
        <v>3597750</v>
      </c>
      <c r="K47" s="21">
        <v>9.7991924293157659E-2</v>
      </c>
      <c r="L47" s="190">
        <v>1829136.3636363635</v>
      </c>
      <c r="M47" s="21">
        <v>9.8720586144381922E-2</v>
      </c>
      <c r="N47" s="190">
        <v>64204000</v>
      </c>
      <c r="O47" s="21">
        <v>1.0899766107977418</v>
      </c>
    </row>
    <row r="48" spans="1:15" ht="12.4" customHeight="1" x14ac:dyDescent="0.15">
      <c r="A48" s="78" t="s">
        <v>166</v>
      </c>
      <c r="B48" s="190">
        <v>27960016.5</v>
      </c>
      <c r="C48" s="21">
        <v>2.2037372945214212E-2</v>
      </c>
      <c r="D48" s="190">
        <v>713684.92307692312</v>
      </c>
      <c r="E48" s="21">
        <v>2.8847352651011418E-2</v>
      </c>
      <c r="F48" s="190">
        <v>100000</v>
      </c>
      <c r="G48" s="21">
        <v>2.7493511139588523E-2</v>
      </c>
      <c r="H48" s="190">
        <v>768192.25</v>
      </c>
      <c r="I48" s="21">
        <v>4.8487088902218187E-2</v>
      </c>
      <c r="J48" s="190">
        <v>648048.5</v>
      </c>
      <c r="K48" s="21">
        <v>1.7650898353219206E-2</v>
      </c>
      <c r="L48" s="190">
        <v>685603.18181818177</v>
      </c>
      <c r="M48" s="21">
        <v>3.7002789577146977E-2</v>
      </c>
      <c r="N48" s="190">
        <v>868134.5</v>
      </c>
      <c r="O48" s="21">
        <v>1.473812067825357E-2</v>
      </c>
    </row>
    <row r="49" spans="1:17" ht="12.4" customHeight="1" x14ac:dyDescent="0.15">
      <c r="A49" s="78" t="s">
        <v>167</v>
      </c>
      <c r="B49" s="190">
        <v>2912177056.5</v>
      </c>
      <c r="C49" s="21">
        <v>2.2953037912758982</v>
      </c>
      <c r="D49" s="190">
        <v>43275572.615384616</v>
      </c>
      <c r="E49" s="21">
        <v>1.7492112612219186</v>
      </c>
      <c r="F49" s="190">
        <v>232724</v>
      </c>
      <c r="G49" s="21">
        <v>6.3983998864496003E-2</v>
      </c>
      <c r="H49" s="190">
        <v>12144932.125</v>
      </c>
      <c r="I49" s="21">
        <v>0.76656905046396995</v>
      </c>
      <c r="J49" s="190">
        <v>104936551</v>
      </c>
      <c r="K49" s="21">
        <v>2.8581570596003281</v>
      </c>
      <c r="L49" s="190">
        <v>27933207.545454547</v>
      </c>
      <c r="M49" s="21">
        <v>1.5075872289246985</v>
      </c>
      <c r="N49" s="190">
        <v>127658580.5</v>
      </c>
      <c r="O49" s="21">
        <v>2.1672304982966901</v>
      </c>
    </row>
    <row r="50" spans="1:17" ht="12.4" customHeight="1" x14ac:dyDescent="0.15">
      <c r="A50" s="78" t="s">
        <v>168</v>
      </c>
      <c r="B50" s="190">
        <v>22468650</v>
      </c>
      <c r="C50" s="21">
        <v>1.7709217719005545E-2</v>
      </c>
      <c r="D50" s="190">
        <v>0</v>
      </c>
      <c r="E50" s="21">
        <v>0</v>
      </c>
      <c r="F50" s="190">
        <v>0</v>
      </c>
      <c r="G50" s="21">
        <v>0</v>
      </c>
      <c r="H50" s="190">
        <v>0</v>
      </c>
      <c r="I50" s="21">
        <v>0</v>
      </c>
      <c r="J50" s="190">
        <v>0</v>
      </c>
      <c r="K50" s="21">
        <v>0</v>
      </c>
      <c r="L50" s="190">
        <v>0</v>
      </c>
      <c r="M50" s="21">
        <v>0</v>
      </c>
      <c r="N50" s="190">
        <v>0</v>
      </c>
      <c r="O50" s="21">
        <v>0</v>
      </c>
    </row>
    <row r="51" spans="1:17" ht="12.4" customHeight="1" x14ac:dyDescent="0.15">
      <c r="A51" s="78" t="s">
        <v>169</v>
      </c>
      <c r="B51" s="190">
        <v>86798815</v>
      </c>
      <c r="C51" s="21">
        <v>6.8412615470296798E-2</v>
      </c>
      <c r="D51" s="190">
        <v>0</v>
      </c>
      <c r="E51" s="21">
        <v>0</v>
      </c>
      <c r="F51" s="190">
        <v>0</v>
      </c>
      <c r="G51" s="21">
        <v>0</v>
      </c>
      <c r="H51" s="190">
        <v>0</v>
      </c>
      <c r="I51" s="21">
        <v>0</v>
      </c>
      <c r="J51" s="190">
        <v>0</v>
      </c>
      <c r="K51" s="21">
        <v>0</v>
      </c>
      <c r="L51" s="190">
        <v>0</v>
      </c>
      <c r="M51" s="21">
        <v>0</v>
      </c>
      <c r="N51" s="190">
        <v>0</v>
      </c>
      <c r="O51" s="21">
        <v>0</v>
      </c>
    </row>
    <row r="52" spans="1:17" ht="12.4" customHeight="1" x14ac:dyDescent="0.15">
      <c r="A52" s="78" t="s">
        <v>170</v>
      </c>
      <c r="B52" s="190">
        <v>0</v>
      </c>
      <c r="C52" s="21">
        <v>0</v>
      </c>
      <c r="D52" s="190">
        <v>0</v>
      </c>
      <c r="E52" s="21">
        <v>0</v>
      </c>
      <c r="F52" s="190">
        <v>0</v>
      </c>
      <c r="G52" s="21">
        <v>0</v>
      </c>
      <c r="H52" s="190">
        <v>0</v>
      </c>
      <c r="I52" s="21">
        <v>0</v>
      </c>
      <c r="J52" s="190">
        <v>0</v>
      </c>
      <c r="K52" s="21">
        <v>0</v>
      </c>
      <c r="L52" s="190">
        <v>0</v>
      </c>
      <c r="M52" s="21">
        <v>0</v>
      </c>
      <c r="N52" s="190">
        <v>0</v>
      </c>
      <c r="O52" s="21">
        <v>0</v>
      </c>
    </row>
    <row r="53" spans="1:17" ht="12.4" customHeight="1" x14ac:dyDescent="0.15">
      <c r="A53" s="78" t="s">
        <v>171</v>
      </c>
      <c r="B53" s="190">
        <v>0</v>
      </c>
      <c r="C53" s="21">
        <v>0</v>
      </c>
      <c r="D53" s="190">
        <v>0</v>
      </c>
      <c r="E53" s="21">
        <v>0</v>
      </c>
      <c r="F53" s="190">
        <v>0</v>
      </c>
      <c r="G53" s="21">
        <v>0</v>
      </c>
      <c r="H53" s="190">
        <v>0</v>
      </c>
      <c r="I53" s="21">
        <v>0</v>
      </c>
      <c r="J53" s="190">
        <v>0</v>
      </c>
      <c r="K53" s="21">
        <v>0</v>
      </c>
      <c r="L53" s="190">
        <v>0</v>
      </c>
      <c r="M53" s="21">
        <v>0</v>
      </c>
      <c r="N53" s="190">
        <v>0</v>
      </c>
      <c r="O53" s="21">
        <v>0</v>
      </c>
    </row>
    <row r="54" spans="1:17" ht="12.4" customHeight="1" x14ac:dyDescent="0.15">
      <c r="A54" s="78" t="s">
        <v>172</v>
      </c>
      <c r="B54" s="190">
        <v>65741592</v>
      </c>
      <c r="C54" s="21">
        <v>5.1815848567761433E-2</v>
      </c>
      <c r="D54" s="190">
        <v>0</v>
      </c>
      <c r="E54" s="21">
        <v>0</v>
      </c>
      <c r="F54" s="190">
        <v>0</v>
      </c>
      <c r="G54" s="21">
        <v>0</v>
      </c>
      <c r="H54" s="190">
        <v>0</v>
      </c>
      <c r="I54" s="21">
        <v>0</v>
      </c>
      <c r="J54" s="190">
        <v>0</v>
      </c>
      <c r="K54" s="21">
        <v>0</v>
      </c>
      <c r="L54" s="190">
        <v>0</v>
      </c>
      <c r="M54" s="21">
        <v>0</v>
      </c>
      <c r="N54" s="190">
        <v>0</v>
      </c>
      <c r="O54" s="21">
        <v>0</v>
      </c>
    </row>
    <row r="55" spans="1:17" ht="12.4" customHeight="1" x14ac:dyDescent="0.15">
      <c r="A55" s="78" t="s">
        <v>173</v>
      </c>
      <c r="B55" s="190">
        <v>29587292</v>
      </c>
      <c r="C55" s="21">
        <v>2.3319950052352541E-2</v>
      </c>
      <c r="D55" s="190">
        <v>1356224.923076923</v>
      </c>
      <c r="E55" s="21">
        <v>5.4819006770406423E-2</v>
      </c>
      <c r="F55" s="190">
        <v>0</v>
      </c>
      <c r="G55" s="21">
        <v>0</v>
      </c>
      <c r="H55" s="190">
        <v>378329.75</v>
      </c>
      <c r="I55" s="21">
        <v>2.3879579913236536E-2</v>
      </c>
      <c r="J55" s="190">
        <v>1707857.5</v>
      </c>
      <c r="K55" s="21">
        <v>4.6516918308248639E-2</v>
      </c>
      <c r="L55" s="190">
        <v>585668.45454545459</v>
      </c>
      <c r="M55" s="21">
        <v>3.1609197798713622E-2</v>
      </c>
      <c r="N55" s="190">
        <v>5594285.5</v>
      </c>
      <c r="O55" s="21">
        <v>9.4972904322549234E-2</v>
      </c>
    </row>
    <row r="56" spans="1:17" ht="12.4" customHeight="1" x14ac:dyDescent="0.15">
      <c r="A56" s="78" t="s">
        <v>174</v>
      </c>
      <c r="B56" s="190">
        <v>683041411.5</v>
      </c>
      <c r="C56" s="21">
        <v>0.53835584547137261</v>
      </c>
      <c r="D56" s="190">
        <v>76923.076923076922</v>
      </c>
      <c r="E56" s="21">
        <v>3.1092531945805233E-3</v>
      </c>
      <c r="F56" s="190">
        <v>0</v>
      </c>
      <c r="G56" s="21">
        <v>0</v>
      </c>
      <c r="H56" s="190">
        <v>0</v>
      </c>
      <c r="I56" s="21">
        <v>0</v>
      </c>
      <c r="J56" s="190">
        <v>500000</v>
      </c>
      <c r="K56" s="21">
        <v>1.3618501048315985E-2</v>
      </c>
      <c r="L56" s="190">
        <v>90909.090909090912</v>
      </c>
      <c r="M56" s="21">
        <v>4.9064678384921814E-3</v>
      </c>
      <c r="N56" s="190">
        <v>0</v>
      </c>
      <c r="O56" s="21">
        <v>0</v>
      </c>
    </row>
    <row r="57" spans="1:17" ht="12.4" customHeight="1" x14ac:dyDescent="0.15">
      <c r="A57" s="78" t="s">
        <v>175</v>
      </c>
      <c r="B57" s="190">
        <v>1044365105.5</v>
      </c>
      <c r="C57" s="21">
        <v>0.8231419792213458</v>
      </c>
      <c r="D57" s="190">
        <v>24270092.076923076</v>
      </c>
      <c r="E57" s="21">
        <v>0.98100419719817489</v>
      </c>
      <c r="F57" s="190">
        <v>0</v>
      </c>
      <c r="G57" s="21">
        <v>0</v>
      </c>
      <c r="H57" s="190">
        <v>2316458</v>
      </c>
      <c r="I57" s="21">
        <v>0.14621119255532</v>
      </c>
      <c r="J57" s="190">
        <v>6162994.5</v>
      </c>
      <c r="K57" s="21">
        <v>0.16786149411803131</v>
      </c>
      <c r="L57" s="190">
        <v>2805241.1818181816</v>
      </c>
      <c r="M57" s="21">
        <v>0.15140208201585176</v>
      </c>
      <c r="N57" s="190">
        <v>142326772</v>
      </c>
      <c r="O57" s="21">
        <v>2.4162490276360189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</row>
    <row r="59" spans="1:17" ht="12.4" customHeight="1" x14ac:dyDescent="0.15">
      <c r="A59" s="79" t="s">
        <v>176</v>
      </c>
      <c r="B59" s="190">
        <v>126875451849.5</v>
      </c>
      <c r="C59" s="21">
        <v>100</v>
      </c>
      <c r="D59" s="190">
        <v>2474004917.2307692</v>
      </c>
      <c r="E59" s="22">
        <v>100</v>
      </c>
      <c r="F59" s="190">
        <v>363722187</v>
      </c>
      <c r="G59" s="22">
        <v>100</v>
      </c>
      <c r="H59" s="190">
        <v>1584323306.25</v>
      </c>
      <c r="I59" s="22">
        <v>100</v>
      </c>
      <c r="J59" s="190">
        <v>3671476018</v>
      </c>
      <c r="K59" s="22">
        <v>100</v>
      </c>
      <c r="L59" s="190">
        <v>1852841879.3636363</v>
      </c>
      <c r="M59" s="22">
        <v>100</v>
      </c>
      <c r="N59" s="190">
        <v>5890401625.5</v>
      </c>
      <c r="O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</row>
    <row r="61" spans="1:17" x14ac:dyDescent="0.15">
      <c r="I61" s="115"/>
      <c r="K61" s="115"/>
      <c r="M61" s="115"/>
      <c r="O61" s="115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80">
        <f t="shared" si="0"/>
        <v>0</v>
      </c>
      <c r="Q63" s="80" t="e">
        <f t="shared" si="0"/>
        <v>#REF!</v>
      </c>
    </row>
  </sheetData>
  <mergeCells count="14">
    <mergeCell ref="A2:G2"/>
    <mergeCell ref="H2:O2"/>
    <mergeCell ref="N3:O3"/>
    <mergeCell ref="A4:A6"/>
    <mergeCell ref="B4:C4"/>
    <mergeCell ref="D4:G4"/>
    <mergeCell ref="H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pageSetUpPr fitToPage="1"/>
  </sheetPr>
  <dimension ref="A1:AH63"/>
  <sheetViews>
    <sheetView tabSelected="1" view="pageBreakPreview" zoomScale="130" zoomScaleNormal="100" zoomScaleSheetLayoutView="130" workbookViewId="0">
      <selection activeCell="F15" sqref="F15"/>
    </sheetView>
  </sheetViews>
  <sheetFormatPr defaultColWidth="8.88671875" defaultRowHeight="13.5" x14ac:dyDescent="0.15"/>
  <cols>
    <col min="1" max="1" width="19" style="7" customWidth="1"/>
    <col min="2" max="2" width="10.77734375" style="182" customWidth="1"/>
    <col min="3" max="3" width="7.109375" style="115" customWidth="1"/>
    <col min="4" max="4" width="10.77734375" style="182" customWidth="1"/>
    <col min="5" max="5" width="7.109375" style="115" customWidth="1"/>
    <col min="6" max="6" width="10.77734375" style="182" customWidth="1"/>
    <col min="7" max="7" width="7.109375" style="115" customWidth="1"/>
    <col min="8" max="8" width="8.88671875" style="182"/>
    <col min="9" max="9" width="8.88671875" style="7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6384" width="8.88671875" style="7"/>
  </cols>
  <sheetData>
    <row r="1" spans="1:15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5"/>
    </row>
    <row r="2" spans="1:15" ht="18.75" customHeight="1" x14ac:dyDescent="0.15">
      <c r="A2" s="248" t="s">
        <v>246</v>
      </c>
      <c r="B2" s="248"/>
      <c r="C2" s="248"/>
      <c r="D2" s="248"/>
      <c r="E2" s="248"/>
      <c r="F2" s="248"/>
      <c r="G2" s="248"/>
      <c r="H2" s="259" t="s">
        <v>247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178"/>
      <c r="C3" s="111"/>
      <c r="D3" s="178"/>
      <c r="E3" s="111"/>
      <c r="F3" s="178"/>
      <c r="G3" s="111"/>
      <c r="H3" s="178"/>
      <c r="I3" s="111"/>
      <c r="J3" s="178"/>
      <c r="K3" s="111"/>
      <c r="L3" s="178"/>
      <c r="M3" s="111"/>
      <c r="N3" s="260" t="s">
        <v>112</v>
      </c>
      <c r="O3" s="261"/>
    </row>
    <row r="4" spans="1:15" x14ac:dyDescent="0.15">
      <c r="A4" s="249" t="s">
        <v>113</v>
      </c>
      <c r="B4" s="252" t="s">
        <v>248</v>
      </c>
      <c r="C4" s="253"/>
      <c r="D4" s="253"/>
      <c r="E4" s="253"/>
      <c r="F4" s="253"/>
      <c r="G4" s="253"/>
      <c r="H4" s="253"/>
      <c r="I4" s="254"/>
      <c r="J4" s="252" t="s">
        <v>249</v>
      </c>
      <c r="K4" s="253"/>
      <c r="L4" s="253"/>
      <c r="M4" s="253"/>
      <c r="N4" s="253"/>
      <c r="O4" s="253"/>
    </row>
    <row r="5" spans="1:15" x14ac:dyDescent="0.15">
      <c r="A5" s="250"/>
      <c r="B5" s="255" t="s">
        <v>219</v>
      </c>
      <c r="C5" s="266"/>
      <c r="D5" s="255" t="s">
        <v>220</v>
      </c>
      <c r="E5" s="266"/>
      <c r="F5" s="252" t="s">
        <v>225</v>
      </c>
      <c r="G5" s="253"/>
      <c r="H5" s="253" t="s">
        <v>226</v>
      </c>
      <c r="I5" s="286"/>
      <c r="J5" s="252" t="s">
        <v>251</v>
      </c>
      <c r="K5" s="286"/>
      <c r="L5" s="252" t="s">
        <v>642</v>
      </c>
      <c r="M5" s="286"/>
      <c r="N5" s="252" t="s">
        <v>214</v>
      </c>
      <c r="O5" s="287"/>
    </row>
    <row r="6" spans="1:15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6" t="s">
        <v>130</v>
      </c>
      <c r="I6" s="117" t="s">
        <v>129</v>
      </c>
      <c r="J6" s="185" t="s">
        <v>128</v>
      </c>
      <c r="K6" s="117" t="s">
        <v>129</v>
      </c>
      <c r="L6" s="184" t="s">
        <v>128</v>
      </c>
      <c r="M6" s="117" t="s">
        <v>129</v>
      </c>
      <c r="N6" s="184" t="s">
        <v>128</v>
      </c>
      <c r="O6" s="113" t="s">
        <v>131</v>
      </c>
    </row>
    <row r="7" spans="1:15" ht="12.4" customHeight="1" x14ac:dyDescent="0.15">
      <c r="A7" s="78" t="s">
        <v>132</v>
      </c>
      <c r="B7" s="190">
        <v>1598421998.5</v>
      </c>
      <c r="C7" s="21">
        <v>27.136044367166896</v>
      </c>
      <c r="D7" s="190">
        <v>0</v>
      </c>
      <c r="E7" s="21">
        <v>0</v>
      </c>
      <c r="F7" s="190">
        <v>0</v>
      </c>
      <c r="G7" s="21">
        <v>0</v>
      </c>
      <c r="H7" s="190">
        <v>0</v>
      </c>
      <c r="I7" s="29">
        <v>0</v>
      </c>
      <c r="J7" s="190">
        <v>1087158988.3069046</v>
      </c>
      <c r="K7" s="21">
        <v>26.4197359434243</v>
      </c>
      <c r="L7" s="190">
        <v>145315214.68602827</v>
      </c>
      <c r="M7" s="21">
        <v>40.476145670262461</v>
      </c>
      <c r="N7" s="190">
        <v>375361689.08450705</v>
      </c>
      <c r="O7" s="21">
        <v>35.818240196193194</v>
      </c>
    </row>
    <row r="8" spans="1:15" ht="6" customHeight="1" x14ac:dyDescent="0.15">
      <c r="A8" s="78"/>
      <c r="B8" s="190"/>
      <c r="C8" s="21"/>
      <c r="D8" s="190"/>
      <c r="E8" s="21"/>
      <c r="F8" s="190"/>
      <c r="G8" s="21"/>
      <c r="H8" s="190"/>
      <c r="I8" s="29"/>
      <c r="J8" s="190"/>
      <c r="K8" s="21"/>
      <c r="L8" s="190"/>
      <c r="M8" s="21"/>
      <c r="N8" s="190"/>
      <c r="O8" s="21"/>
    </row>
    <row r="9" spans="1:15" ht="12.4" customHeight="1" x14ac:dyDescent="0.15">
      <c r="A9" s="78" t="s">
        <v>133</v>
      </c>
      <c r="B9" s="190">
        <v>1201979115</v>
      </c>
      <c r="C9" s="21">
        <v>20.405724285361803</v>
      </c>
      <c r="D9" s="190">
        <v>0</v>
      </c>
      <c r="E9" s="21">
        <v>0</v>
      </c>
      <c r="F9" s="190">
        <v>0</v>
      </c>
      <c r="G9" s="21">
        <v>0</v>
      </c>
      <c r="H9" s="190">
        <v>0</v>
      </c>
      <c r="I9" s="29">
        <v>0</v>
      </c>
      <c r="J9" s="190">
        <v>272230847.5009712</v>
      </c>
      <c r="K9" s="21">
        <v>6.6156534453449183</v>
      </c>
      <c r="L9" s="190">
        <v>66911145.576138146</v>
      </c>
      <c r="M9" s="21">
        <v>18.637451564555978</v>
      </c>
      <c r="N9" s="190">
        <v>152430141.04674858</v>
      </c>
      <c r="O9" s="21">
        <v>14.545382664033305</v>
      </c>
    </row>
    <row r="10" spans="1:15" ht="12.4" customHeight="1" x14ac:dyDescent="0.15">
      <c r="A10" s="78" t="s">
        <v>134</v>
      </c>
      <c r="B10" s="190">
        <v>455112650</v>
      </c>
      <c r="C10" s="21">
        <v>0</v>
      </c>
      <c r="D10" s="190">
        <v>0</v>
      </c>
      <c r="E10" s="21">
        <v>0</v>
      </c>
      <c r="F10" s="190">
        <v>0</v>
      </c>
      <c r="G10" s="21">
        <v>0</v>
      </c>
      <c r="H10" s="190">
        <v>0</v>
      </c>
      <c r="I10" s="29">
        <v>0</v>
      </c>
      <c r="J10" s="190">
        <v>202052919.37965742</v>
      </c>
      <c r="K10" s="21">
        <v>4.9102153723826643</v>
      </c>
      <c r="L10" s="190">
        <v>53247395.011773944</v>
      </c>
      <c r="M10" s="21">
        <v>14.83154617852821</v>
      </c>
      <c r="N10" s="190">
        <v>118433814.57117172</v>
      </c>
      <c r="O10" s="21">
        <v>11.30134198833113</v>
      </c>
    </row>
    <row r="11" spans="1:15" ht="12.4" customHeight="1" x14ac:dyDescent="0.15">
      <c r="A11" s="79" t="s">
        <v>135</v>
      </c>
      <c r="B11" s="190">
        <v>455112650</v>
      </c>
      <c r="C11" s="21">
        <v>7.7263432773375325</v>
      </c>
      <c r="D11" s="190">
        <v>0</v>
      </c>
      <c r="E11" s="21">
        <v>0</v>
      </c>
      <c r="F11" s="190">
        <v>0</v>
      </c>
      <c r="G11" s="21">
        <v>0</v>
      </c>
      <c r="H11" s="190">
        <v>0</v>
      </c>
      <c r="I11" s="29">
        <v>0</v>
      </c>
      <c r="J11" s="190">
        <v>193270120.47271764</v>
      </c>
      <c r="K11" s="21">
        <v>4.6967790392784208</v>
      </c>
      <c r="L11" s="190">
        <v>52742451.795133442</v>
      </c>
      <c r="M11" s="21">
        <v>14.690899135917352</v>
      </c>
      <c r="N11" s="190">
        <v>117027866.7968235</v>
      </c>
      <c r="O11" s="21">
        <v>11.16718185278898</v>
      </c>
    </row>
    <row r="12" spans="1:15" ht="12.4" customHeight="1" x14ac:dyDescent="0.15">
      <c r="A12" s="79" t="s">
        <v>136</v>
      </c>
      <c r="B12" s="190">
        <v>0</v>
      </c>
      <c r="C12" s="21">
        <v>0</v>
      </c>
      <c r="D12" s="190">
        <v>0</v>
      </c>
      <c r="E12" s="21">
        <v>0</v>
      </c>
      <c r="F12" s="190">
        <v>0</v>
      </c>
      <c r="G12" s="21">
        <v>0</v>
      </c>
      <c r="H12" s="190">
        <v>0</v>
      </c>
      <c r="I12" s="29">
        <v>0</v>
      </c>
      <c r="J12" s="190">
        <v>2248824.3763023131</v>
      </c>
      <c r="K12" s="21">
        <v>5.4650098876127394E-2</v>
      </c>
      <c r="L12" s="190">
        <v>313826.06750392466</v>
      </c>
      <c r="M12" s="21">
        <v>8.741321169197426E-2</v>
      </c>
      <c r="N12" s="190">
        <v>744178.31645190285</v>
      </c>
      <c r="O12" s="21">
        <v>7.1011929194169626E-2</v>
      </c>
    </row>
    <row r="13" spans="1:15" ht="12.4" customHeight="1" x14ac:dyDescent="0.15">
      <c r="A13" s="79" t="s">
        <v>137</v>
      </c>
      <c r="B13" s="190">
        <v>0</v>
      </c>
      <c r="C13" s="21">
        <v>0</v>
      </c>
      <c r="D13" s="190">
        <v>0</v>
      </c>
      <c r="E13" s="21">
        <v>0</v>
      </c>
      <c r="F13" s="190">
        <v>0</v>
      </c>
      <c r="G13" s="21">
        <v>0</v>
      </c>
      <c r="H13" s="190">
        <v>0</v>
      </c>
      <c r="I13" s="29">
        <v>0</v>
      </c>
      <c r="J13" s="190">
        <v>2133051.969627406</v>
      </c>
      <c r="K13" s="21">
        <v>5.1836640636087242E-2</v>
      </c>
      <c r="L13" s="190">
        <v>119328.16405023549</v>
      </c>
      <c r="M13" s="21">
        <v>3.3237704400726431E-2</v>
      </c>
      <c r="N13" s="190">
        <v>367983.97662571172</v>
      </c>
      <c r="O13" s="21">
        <v>3.5114234740569607E-2</v>
      </c>
    </row>
    <row r="14" spans="1:15" ht="12.4" customHeight="1" x14ac:dyDescent="0.15">
      <c r="A14" s="79" t="s">
        <v>138</v>
      </c>
      <c r="B14" s="190">
        <v>0</v>
      </c>
      <c r="C14" s="21">
        <v>0</v>
      </c>
      <c r="D14" s="190">
        <v>0</v>
      </c>
      <c r="E14" s="21">
        <v>0</v>
      </c>
      <c r="F14" s="190">
        <v>0</v>
      </c>
      <c r="G14" s="21">
        <v>0</v>
      </c>
      <c r="H14" s="190">
        <v>0</v>
      </c>
      <c r="I14" s="29">
        <v>0</v>
      </c>
      <c r="J14" s="190">
        <v>4400922.5610100655</v>
      </c>
      <c r="K14" s="21">
        <v>0.10694959359202871</v>
      </c>
      <c r="L14" s="190">
        <v>71788.985086342233</v>
      </c>
      <c r="M14" s="21">
        <v>1.9996126518157825E-2</v>
      </c>
      <c r="N14" s="190">
        <v>293785.48127060232</v>
      </c>
      <c r="O14" s="21">
        <v>2.8033971607410321E-2</v>
      </c>
    </row>
    <row r="15" spans="1:15" ht="12.4" customHeight="1" x14ac:dyDescent="0.15">
      <c r="A15" s="78" t="s">
        <v>139</v>
      </c>
      <c r="B15" s="190">
        <v>746866465</v>
      </c>
      <c r="C15" s="21">
        <v>12.67938100802427</v>
      </c>
      <c r="D15" s="190">
        <v>0</v>
      </c>
      <c r="E15" s="21">
        <v>0</v>
      </c>
      <c r="F15" s="190">
        <v>0</v>
      </c>
      <c r="G15" s="21">
        <v>0</v>
      </c>
      <c r="H15" s="190">
        <v>0</v>
      </c>
      <c r="I15" s="29">
        <v>0</v>
      </c>
      <c r="J15" s="190">
        <v>70177928.121313795</v>
      </c>
      <c r="K15" s="21">
        <v>1.705438072962254</v>
      </c>
      <c r="L15" s="190">
        <v>13663750.564364208</v>
      </c>
      <c r="M15" s="21">
        <v>3.805905386027769</v>
      </c>
      <c r="N15" s="190">
        <v>33996326.475576863</v>
      </c>
      <c r="O15" s="21">
        <v>3.2440406757021756</v>
      </c>
    </row>
    <row r="16" spans="1:15" ht="12.4" customHeight="1" x14ac:dyDescent="0.15">
      <c r="A16" s="79" t="s">
        <v>135</v>
      </c>
      <c r="B16" s="190">
        <v>688886030</v>
      </c>
      <c r="C16" s="21">
        <v>11.695060435569616</v>
      </c>
      <c r="D16" s="190">
        <v>0</v>
      </c>
      <c r="E16" s="21">
        <v>0</v>
      </c>
      <c r="F16" s="190">
        <v>0</v>
      </c>
      <c r="G16" s="21">
        <v>0</v>
      </c>
      <c r="H16" s="190">
        <v>0</v>
      </c>
      <c r="I16" s="29">
        <v>0</v>
      </c>
      <c r="J16" s="190">
        <v>65510356.709871091</v>
      </c>
      <c r="K16" s="21">
        <v>1.5920084775546499</v>
      </c>
      <c r="L16" s="190">
        <v>13353634.520408163</v>
      </c>
      <c r="M16" s="21">
        <v>3.7195255654634107</v>
      </c>
      <c r="N16" s="190">
        <v>33014662.653281391</v>
      </c>
      <c r="O16" s="21">
        <v>3.1503671027154123</v>
      </c>
    </row>
    <row r="17" spans="1:34" ht="12.4" customHeight="1" x14ac:dyDescent="0.15">
      <c r="A17" s="79" t="s">
        <v>136</v>
      </c>
      <c r="B17" s="190">
        <v>0</v>
      </c>
      <c r="C17" s="21">
        <v>0</v>
      </c>
      <c r="D17" s="190">
        <v>0</v>
      </c>
      <c r="E17" s="21">
        <v>0</v>
      </c>
      <c r="F17" s="190">
        <v>0</v>
      </c>
      <c r="G17" s="21">
        <v>0</v>
      </c>
      <c r="H17" s="190">
        <v>0</v>
      </c>
      <c r="I17" s="29">
        <v>0</v>
      </c>
      <c r="J17" s="190">
        <v>679353.81052445702</v>
      </c>
      <c r="K17" s="21">
        <v>1.6509405228914361E-2</v>
      </c>
      <c r="L17" s="190">
        <v>140171.79984301413</v>
      </c>
      <c r="M17" s="21">
        <v>3.904349727980836E-2</v>
      </c>
      <c r="N17" s="190">
        <v>218313.11357506743</v>
      </c>
      <c r="O17" s="21">
        <v>2.0832151408638047E-2</v>
      </c>
    </row>
    <row r="18" spans="1:34" ht="12.4" customHeight="1" x14ac:dyDescent="0.15">
      <c r="A18" s="79" t="s">
        <v>137</v>
      </c>
      <c r="B18" s="190">
        <v>0</v>
      </c>
      <c r="C18" s="21">
        <v>0</v>
      </c>
      <c r="D18" s="190">
        <v>0</v>
      </c>
      <c r="E18" s="21">
        <v>0</v>
      </c>
      <c r="F18" s="190">
        <v>0</v>
      </c>
      <c r="G18" s="21">
        <v>0</v>
      </c>
      <c r="H18" s="190">
        <v>0</v>
      </c>
      <c r="I18" s="29">
        <v>0</v>
      </c>
      <c r="J18" s="190">
        <v>1414349.7852728236</v>
      </c>
      <c r="K18" s="21">
        <v>3.4371005768659701E-2</v>
      </c>
      <c r="L18" s="190">
        <v>136166.92229199372</v>
      </c>
      <c r="M18" s="21">
        <v>3.7927977425284476E-2</v>
      </c>
      <c r="N18" s="190">
        <v>456196.81480371591</v>
      </c>
      <c r="O18" s="21">
        <v>4.3531792307389731E-2</v>
      </c>
    </row>
    <row r="19" spans="1:34" ht="12.4" customHeight="1" x14ac:dyDescent="0.15">
      <c r="A19" s="78" t="s">
        <v>138</v>
      </c>
      <c r="B19" s="190">
        <v>57980435</v>
      </c>
      <c r="C19" s="21">
        <v>0.98432057245465654</v>
      </c>
      <c r="D19" s="190">
        <v>0</v>
      </c>
      <c r="E19" s="21">
        <v>0</v>
      </c>
      <c r="F19" s="190">
        <v>0</v>
      </c>
      <c r="G19" s="21">
        <v>0</v>
      </c>
      <c r="H19" s="190">
        <v>0</v>
      </c>
      <c r="I19" s="29">
        <v>0</v>
      </c>
      <c r="J19" s="190">
        <v>2573867.8156454177</v>
      </c>
      <c r="K19" s="21">
        <v>6.2549184410030018E-2</v>
      </c>
      <c r="L19" s="190">
        <v>33777.321821036108</v>
      </c>
      <c r="M19" s="21">
        <v>9.408345859265645E-3</v>
      </c>
      <c r="N19" s="190">
        <v>307153.89391669165</v>
      </c>
      <c r="O19" s="21">
        <v>2.9309629270735819E-2</v>
      </c>
    </row>
    <row r="20" spans="1:34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9"/>
      <c r="J20" s="190"/>
      <c r="K20" s="21"/>
      <c r="L20" s="190"/>
      <c r="M20" s="21"/>
      <c r="N20" s="190"/>
      <c r="O20" s="21"/>
    </row>
    <row r="21" spans="1:34" ht="12.4" customHeight="1" x14ac:dyDescent="0.15">
      <c r="A21" s="79" t="s">
        <v>140</v>
      </c>
      <c r="B21" s="190">
        <v>2315939500</v>
      </c>
      <c r="C21" s="21">
        <v>39.317174740243864</v>
      </c>
      <c r="D21" s="190">
        <v>0</v>
      </c>
      <c r="E21" s="21">
        <v>0</v>
      </c>
      <c r="F21" s="190">
        <v>0</v>
      </c>
      <c r="G21" s="21">
        <v>0</v>
      </c>
      <c r="H21" s="190">
        <v>0</v>
      </c>
      <c r="I21" s="29">
        <v>0</v>
      </c>
      <c r="J21" s="190">
        <v>2366456397.9662724</v>
      </c>
      <c r="K21" s="21">
        <v>57.508748792358077</v>
      </c>
      <c r="L21" s="190">
        <v>108978838.72684458</v>
      </c>
      <c r="M21" s="21">
        <v>30.355000065302267</v>
      </c>
      <c r="N21" s="190">
        <v>423745320.32364398</v>
      </c>
      <c r="O21" s="21">
        <v>40.435164553908564</v>
      </c>
    </row>
    <row r="22" spans="1:34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9"/>
      <c r="J22" s="190"/>
      <c r="K22" s="21"/>
      <c r="L22" s="190"/>
      <c r="M22" s="21"/>
      <c r="N22" s="190"/>
      <c r="O22" s="21"/>
    </row>
    <row r="23" spans="1:34" ht="12.4" customHeight="1" x14ac:dyDescent="0.15">
      <c r="A23" s="78" t="s">
        <v>141</v>
      </c>
      <c r="B23" s="190">
        <v>774061012</v>
      </c>
      <c r="C23" s="21">
        <v>13.141056607227435</v>
      </c>
      <c r="D23" s="190">
        <v>0</v>
      </c>
      <c r="E23" s="21">
        <v>0</v>
      </c>
      <c r="F23" s="190">
        <v>0</v>
      </c>
      <c r="G23" s="21">
        <v>0</v>
      </c>
      <c r="H23" s="190">
        <v>0</v>
      </c>
      <c r="I23" s="29">
        <v>0</v>
      </c>
      <c r="J23" s="190">
        <v>389104008.8587321</v>
      </c>
      <c r="K23" s="21">
        <v>9.4558618188727017</v>
      </c>
      <c r="L23" s="190">
        <v>37809258.241758242</v>
      </c>
      <c r="M23" s="21">
        <v>10.531402699879299</v>
      </c>
      <c r="N23" s="190">
        <v>96425248.112076715</v>
      </c>
      <c r="O23" s="21">
        <v>9.2012125858649387</v>
      </c>
      <c r="Q23" s="7">
        <f>B24+B25+B26+B27+B33+B34+B35+B36+B37+B38+B39+B40+B41+B42+B43+B44+B45+B46+B47+B48+B49+B50+B51+B52+B53+B54+B55+B56+B57</f>
        <v>774061012</v>
      </c>
      <c r="R23" s="7">
        <f t="shared" ref="R23:AH23" si="0">C24+C25+C26+C27+C33+C34+C35+C36+C37+C38+C39+C40+C41+C42+C43+C44+C45+C46+C47+C48+C49+C50+C51+C52+C53+C54+C55+C56+C57</f>
        <v>13.141056607227435</v>
      </c>
      <c r="S23" s="7">
        <f t="shared" si="0"/>
        <v>0</v>
      </c>
      <c r="T23" s="7">
        <f t="shared" si="0"/>
        <v>0</v>
      </c>
      <c r="U23" s="7">
        <f t="shared" si="0"/>
        <v>0</v>
      </c>
      <c r="V23" s="7">
        <f t="shared" si="0"/>
        <v>0</v>
      </c>
      <c r="W23" s="7">
        <f t="shared" si="0"/>
        <v>0</v>
      </c>
      <c r="X23" s="7">
        <f t="shared" si="0"/>
        <v>0</v>
      </c>
      <c r="Y23" s="7">
        <f t="shared" si="0"/>
        <v>389104008.85873204</v>
      </c>
      <c r="Z23" s="7">
        <f t="shared" si="0"/>
        <v>9.4558618188727017</v>
      </c>
      <c r="AA23" s="7">
        <f t="shared" si="0"/>
        <v>37809258.24175825</v>
      </c>
      <c r="AB23" s="7">
        <f t="shared" si="0"/>
        <v>10.531402699879299</v>
      </c>
      <c r="AC23" s="7">
        <f t="shared" si="0"/>
        <v>96425248.112076685</v>
      </c>
      <c r="AD23" s="7">
        <f t="shared" si="0"/>
        <v>9.201212585864937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</row>
    <row r="24" spans="1:34" ht="12.4" customHeight="1" x14ac:dyDescent="0.15">
      <c r="A24" s="78" t="s">
        <v>142</v>
      </c>
      <c r="B24" s="190">
        <v>1036515</v>
      </c>
      <c r="C24" s="21">
        <v>1.7596677882079335E-2</v>
      </c>
      <c r="D24" s="190">
        <v>0</v>
      </c>
      <c r="E24" s="21">
        <v>0</v>
      </c>
      <c r="F24" s="190">
        <v>0</v>
      </c>
      <c r="G24" s="21">
        <v>0</v>
      </c>
      <c r="H24" s="190">
        <v>0</v>
      </c>
      <c r="I24" s="29">
        <v>0</v>
      </c>
      <c r="J24" s="190">
        <v>3881554.4787215255</v>
      </c>
      <c r="K24" s="21">
        <v>9.4328102403444358E-2</v>
      </c>
      <c r="L24" s="190">
        <v>213179.28806907378</v>
      </c>
      <c r="M24" s="21">
        <v>5.9379026046309125E-2</v>
      </c>
      <c r="N24" s="190">
        <v>772665.62900809105</v>
      </c>
      <c r="O24" s="21">
        <v>7.3730281741469297E-2</v>
      </c>
    </row>
    <row r="25" spans="1:34" ht="12.4" customHeight="1" x14ac:dyDescent="0.15">
      <c r="A25" s="78" t="s">
        <v>143</v>
      </c>
      <c r="B25" s="190">
        <v>3305260</v>
      </c>
      <c r="C25" s="21">
        <v>5.61126423993107E-2</v>
      </c>
      <c r="D25" s="190">
        <v>0</v>
      </c>
      <c r="E25" s="21">
        <v>0</v>
      </c>
      <c r="F25" s="190">
        <v>0</v>
      </c>
      <c r="G25" s="21">
        <v>0</v>
      </c>
      <c r="H25" s="190">
        <v>0</v>
      </c>
      <c r="I25" s="29">
        <v>0</v>
      </c>
      <c r="J25" s="190">
        <v>7066020.2906586612</v>
      </c>
      <c r="K25" s="21">
        <v>0.17171581365556415</v>
      </c>
      <c r="L25" s="190">
        <v>375278.00235478807</v>
      </c>
      <c r="M25" s="21">
        <v>0.10453005298156137</v>
      </c>
      <c r="N25" s="190">
        <v>882340.23554090504</v>
      </c>
      <c r="O25" s="21">
        <v>8.4195791447045296E-2</v>
      </c>
    </row>
    <row r="26" spans="1:34" ht="12.4" customHeight="1" x14ac:dyDescent="0.15">
      <c r="A26" s="78" t="s">
        <v>144</v>
      </c>
      <c r="B26" s="190">
        <v>9355375</v>
      </c>
      <c r="C26" s="21">
        <v>0.15882405979755038</v>
      </c>
      <c r="D26" s="190">
        <v>0</v>
      </c>
      <c r="E26" s="21">
        <v>0</v>
      </c>
      <c r="F26" s="190">
        <v>0</v>
      </c>
      <c r="G26" s="21">
        <v>0</v>
      </c>
      <c r="H26" s="190">
        <v>0</v>
      </c>
      <c r="I26" s="29">
        <v>0</v>
      </c>
      <c r="J26" s="190">
        <v>7126794.0012360942</v>
      </c>
      <c r="K26" s="21">
        <v>0.17319271390937008</v>
      </c>
      <c r="L26" s="190">
        <v>979058.78021978016</v>
      </c>
      <c r="M26" s="21">
        <v>0.27270734102790062</v>
      </c>
      <c r="N26" s="190">
        <v>3122593.400958945</v>
      </c>
      <c r="O26" s="21">
        <v>0.29796807645282869</v>
      </c>
    </row>
    <row r="27" spans="1:34" ht="12.4" customHeight="1" x14ac:dyDescent="0.15">
      <c r="A27" s="78" t="s">
        <v>145</v>
      </c>
      <c r="B27" s="190">
        <v>110867380</v>
      </c>
      <c r="C27" s="21">
        <v>1.8821701311511021</v>
      </c>
      <c r="D27" s="190">
        <v>0</v>
      </c>
      <c r="E27" s="21">
        <v>0</v>
      </c>
      <c r="F27" s="190">
        <v>0</v>
      </c>
      <c r="G27" s="21">
        <v>0</v>
      </c>
      <c r="H27" s="190">
        <v>0</v>
      </c>
      <c r="I27" s="29">
        <v>0</v>
      </c>
      <c r="J27" s="190">
        <v>53452919.569309555</v>
      </c>
      <c r="K27" s="21">
        <v>1.2989930963322809</v>
      </c>
      <c r="L27" s="190">
        <v>11692805.153061224</v>
      </c>
      <c r="M27" s="21">
        <v>3.2569176303519334</v>
      </c>
      <c r="N27" s="190">
        <v>27331522.920587353</v>
      </c>
      <c r="O27" s="21">
        <v>2.6080633196345135</v>
      </c>
    </row>
    <row r="28" spans="1:34" ht="12.4" customHeight="1" x14ac:dyDescent="0.15">
      <c r="A28" s="78" t="s">
        <v>146</v>
      </c>
      <c r="B28" s="190">
        <v>110867380</v>
      </c>
      <c r="C28" s="21">
        <v>1.8821701311511021</v>
      </c>
      <c r="D28" s="190">
        <v>0</v>
      </c>
      <c r="E28" s="21">
        <v>0</v>
      </c>
      <c r="F28" s="190">
        <v>0</v>
      </c>
      <c r="G28" s="21">
        <v>0</v>
      </c>
      <c r="H28" s="190">
        <v>0</v>
      </c>
      <c r="I28" s="29">
        <v>0</v>
      </c>
      <c r="J28" s="190">
        <v>49740254.701924779</v>
      </c>
      <c r="K28" s="21">
        <v>1.2087692868456006</v>
      </c>
      <c r="L28" s="190">
        <v>10627303.570643643</v>
      </c>
      <c r="M28" s="21">
        <v>2.9601324839719667</v>
      </c>
      <c r="N28" s="190">
        <v>24800754.88432724</v>
      </c>
      <c r="O28" s="21">
        <v>2.3665691553667134</v>
      </c>
    </row>
    <row r="29" spans="1:34" ht="12.4" customHeight="1" x14ac:dyDescent="0.15">
      <c r="A29" s="78" t="s">
        <v>147</v>
      </c>
      <c r="B29" s="190">
        <v>0</v>
      </c>
      <c r="C29" s="21">
        <v>0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9">
        <v>0</v>
      </c>
      <c r="J29" s="190">
        <v>18059.349814585908</v>
      </c>
      <c r="K29" s="21">
        <v>4.3887164484960922E-4</v>
      </c>
      <c r="L29" s="190">
        <v>8437.8029827315549</v>
      </c>
      <c r="M29" s="21">
        <v>2.3502683005625757E-3</v>
      </c>
      <c r="N29" s="190">
        <v>27425.932574168415</v>
      </c>
      <c r="O29" s="21">
        <v>2.6170721975971351E-3</v>
      </c>
    </row>
    <row r="30" spans="1:34" ht="12.4" customHeight="1" x14ac:dyDescent="0.15">
      <c r="A30" s="78" t="s">
        <v>148</v>
      </c>
      <c r="B30" s="190">
        <v>0</v>
      </c>
      <c r="C30" s="21">
        <v>0</v>
      </c>
      <c r="D30" s="190">
        <v>0</v>
      </c>
      <c r="E30" s="21">
        <v>0</v>
      </c>
      <c r="F30" s="190">
        <v>0</v>
      </c>
      <c r="G30" s="21">
        <v>0</v>
      </c>
      <c r="H30" s="190">
        <v>0</v>
      </c>
      <c r="I30" s="29">
        <v>0</v>
      </c>
      <c r="J30" s="190">
        <v>758252.64912590501</v>
      </c>
      <c r="K30" s="21">
        <v>1.8426775645305253E-2</v>
      </c>
      <c r="L30" s="190">
        <v>51002.217425431714</v>
      </c>
      <c r="M30" s="21">
        <v>1.4206173706438858E-2</v>
      </c>
      <c r="N30" s="190">
        <v>259676.33503146539</v>
      </c>
      <c r="O30" s="21">
        <v>2.4779165300831092E-2</v>
      </c>
    </row>
    <row r="31" spans="1:34" ht="12.4" customHeight="1" x14ac:dyDescent="0.15">
      <c r="A31" s="78" t="s">
        <v>149</v>
      </c>
      <c r="B31" s="190">
        <v>0</v>
      </c>
      <c r="C31" s="21">
        <v>0</v>
      </c>
      <c r="D31" s="190">
        <v>0</v>
      </c>
      <c r="E31" s="21">
        <v>0</v>
      </c>
      <c r="F31" s="190">
        <v>0</v>
      </c>
      <c r="G31" s="21">
        <v>0</v>
      </c>
      <c r="H31" s="190">
        <v>0</v>
      </c>
      <c r="I31" s="29">
        <v>0</v>
      </c>
      <c r="J31" s="190">
        <v>273927.46300547413</v>
      </c>
      <c r="K31" s="21">
        <v>6.656883968303013E-3</v>
      </c>
      <c r="L31" s="190">
        <v>82009.027472527479</v>
      </c>
      <c r="M31" s="21">
        <v>2.2842820343530981E-2</v>
      </c>
      <c r="N31" s="190">
        <v>195309.32154629906</v>
      </c>
      <c r="O31" s="21">
        <v>1.8637054326889255E-2</v>
      </c>
    </row>
    <row r="32" spans="1:34" ht="12.4" customHeight="1" x14ac:dyDescent="0.15">
      <c r="A32" s="78" t="s">
        <v>150</v>
      </c>
      <c r="B32" s="190">
        <v>0</v>
      </c>
      <c r="C32" s="21">
        <v>0</v>
      </c>
      <c r="D32" s="190">
        <v>0</v>
      </c>
      <c r="E32" s="21">
        <v>0</v>
      </c>
      <c r="F32" s="190">
        <v>0</v>
      </c>
      <c r="G32" s="21">
        <v>0</v>
      </c>
      <c r="H32" s="190">
        <v>0</v>
      </c>
      <c r="I32" s="29">
        <v>0</v>
      </c>
      <c r="J32" s="190">
        <v>2662425.4054388134</v>
      </c>
      <c r="K32" s="21">
        <v>6.4701278228222428E-2</v>
      </c>
      <c r="L32" s="190">
        <v>924052.53453689173</v>
      </c>
      <c r="M32" s="21">
        <v>0.25738588402943458</v>
      </c>
      <c r="N32" s="190">
        <v>2048356.447108181</v>
      </c>
      <c r="O32" s="21">
        <v>0.19546087244248284</v>
      </c>
    </row>
    <row r="33" spans="1:15" ht="12.4" customHeight="1" x14ac:dyDescent="0.15">
      <c r="A33" s="78" t="s">
        <v>151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9">
        <v>0</v>
      </c>
      <c r="J33" s="190">
        <v>8249.4755429984107</v>
      </c>
      <c r="K33" s="21">
        <v>2.0047570581850158E-4</v>
      </c>
      <c r="L33" s="190">
        <v>35976.384615384617</v>
      </c>
      <c r="M33" s="21">
        <v>1.0020873502667756E-2</v>
      </c>
      <c r="N33" s="190">
        <v>264.56877434821695</v>
      </c>
      <c r="O33" s="21">
        <v>2.5246017863808701E-5</v>
      </c>
    </row>
    <row r="34" spans="1:15" ht="12.4" customHeight="1" x14ac:dyDescent="0.15">
      <c r="A34" s="78" t="s">
        <v>152</v>
      </c>
      <c r="B34" s="190">
        <v>0</v>
      </c>
      <c r="C34" s="21">
        <v>0</v>
      </c>
      <c r="D34" s="190">
        <v>0</v>
      </c>
      <c r="E34" s="21">
        <v>0</v>
      </c>
      <c r="F34" s="190">
        <v>0</v>
      </c>
      <c r="G34" s="21">
        <v>0</v>
      </c>
      <c r="H34" s="190">
        <v>0</v>
      </c>
      <c r="I34" s="29">
        <v>0</v>
      </c>
      <c r="J34" s="190">
        <v>93194.482782977226</v>
      </c>
      <c r="K34" s="21">
        <v>2.264777877930022E-3</v>
      </c>
      <c r="L34" s="190">
        <v>8529.9843014128728</v>
      </c>
      <c r="M34" s="21">
        <v>2.3759445141034877E-3</v>
      </c>
      <c r="N34" s="190">
        <v>116904.63649985017</v>
      </c>
      <c r="O34" s="21">
        <v>1.1155422814760341E-2</v>
      </c>
    </row>
    <row r="35" spans="1:15" ht="12.4" customHeight="1" x14ac:dyDescent="0.15">
      <c r="A35" s="78" t="s">
        <v>153</v>
      </c>
      <c r="B35" s="190">
        <v>0</v>
      </c>
      <c r="C35" s="21">
        <v>0</v>
      </c>
      <c r="D35" s="190">
        <v>0</v>
      </c>
      <c r="E35" s="21">
        <v>0</v>
      </c>
      <c r="F35" s="190">
        <v>0</v>
      </c>
      <c r="G35" s="21">
        <v>0</v>
      </c>
      <c r="H35" s="190">
        <v>0</v>
      </c>
      <c r="I35" s="29">
        <v>0</v>
      </c>
      <c r="J35" s="190">
        <v>674860.68161751726</v>
      </c>
      <c r="K35" s="21">
        <v>1.640021487078102E-2</v>
      </c>
      <c r="L35" s="190">
        <v>2537.7346938775509</v>
      </c>
      <c r="M35" s="21">
        <v>7.0686142097234046E-4</v>
      </c>
      <c r="N35" s="190">
        <v>20326.454899610428</v>
      </c>
      <c r="O35" s="21">
        <v>1.9396168152030643E-3</v>
      </c>
    </row>
    <row r="36" spans="1:15" ht="12.4" customHeight="1" x14ac:dyDescent="0.15">
      <c r="A36" s="78" t="s">
        <v>154</v>
      </c>
      <c r="B36" s="190">
        <v>0</v>
      </c>
      <c r="C36" s="21">
        <v>0</v>
      </c>
      <c r="D36" s="190">
        <v>0</v>
      </c>
      <c r="E36" s="21">
        <v>0</v>
      </c>
      <c r="F36" s="190">
        <v>0</v>
      </c>
      <c r="G36" s="21">
        <v>0</v>
      </c>
      <c r="H36" s="190">
        <v>0</v>
      </c>
      <c r="I36" s="29">
        <v>0</v>
      </c>
      <c r="J36" s="190">
        <v>69824.219318382486</v>
      </c>
      <c r="K36" s="21">
        <v>1.6968423723565283E-3</v>
      </c>
      <c r="L36" s="190">
        <v>13437.397174254316</v>
      </c>
      <c r="M36" s="21">
        <v>3.7428568414494112E-3</v>
      </c>
      <c r="N36" s="190">
        <v>55597.613425232244</v>
      </c>
      <c r="O36" s="21">
        <v>5.3053061351493657E-3</v>
      </c>
    </row>
    <row r="37" spans="1:15" ht="12.4" customHeight="1" x14ac:dyDescent="0.15">
      <c r="A37" s="78" t="s">
        <v>155</v>
      </c>
      <c r="B37" s="190">
        <v>0</v>
      </c>
      <c r="C37" s="21">
        <v>0</v>
      </c>
      <c r="D37" s="190">
        <v>0</v>
      </c>
      <c r="E37" s="21">
        <v>0</v>
      </c>
      <c r="F37" s="190">
        <v>0</v>
      </c>
      <c r="G37" s="21">
        <v>0</v>
      </c>
      <c r="H37" s="190">
        <v>0</v>
      </c>
      <c r="I37" s="29">
        <v>0</v>
      </c>
      <c r="J37" s="190">
        <v>1742685.8394843722</v>
      </c>
      <c r="K37" s="21">
        <v>4.2350107212216125E-2</v>
      </c>
      <c r="L37" s="190">
        <v>324961.9764521193</v>
      </c>
      <c r="M37" s="21">
        <v>9.0515011278010593E-2</v>
      </c>
      <c r="N37" s="190">
        <v>1022526.362001798</v>
      </c>
      <c r="O37" s="21">
        <v>9.7572810188613579E-2</v>
      </c>
    </row>
    <row r="38" spans="1:15" ht="12.4" customHeight="1" x14ac:dyDescent="0.15">
      <c r="A38" s="78" t="s">
        <v>156</v>
      </c>
      <c r="B38" s="190">
        <v>64803636.5</v>
      </c>
      <c r="C38" s="21">
        <v>1.1001565023929794</v>
      </c>
      <c r="D38" s="190">
        <v>0</v>
      </c>
      <c r="E38" s="21">
        <v>0</v>
      </c>
      <c r="F38" s="190">
        <v>0</v>
      </c>
      <c r="G38" s="21">
        <v>0</v>
      </c>
      <c r="H38" s="190">
        <v>0</v>
      </c>
      <c r="I38" s="29">
        <v>0</v>
      </c>
      <c r="J38" s="190">
        <v>18050969.944728941</v>
      </c>
      <c r="K38" s="21">
        <v>0.43866800034936354</v>
      </c>
      <c r="L38" s="190">
        <v>970215.46389324963</v>
      </c>
      <c r="M38" s="21">
        <v>0.27024412091282701</v>
      </c>
      <c r="N38" s="190">
        <v>2902469.0389571469</v>
      </c>
      <c r="O38" s="21">
        <v>0.27696308979464279</v>
      </c>
    </row>
    <row r="39" spans="1:15" ht="12.4" customHeight="1" x14ac:dyDescent="0.15">
      <c r="A39" s="78" t="s">
        <v>157</v>
      </c>
      <c r="B39" s="190">
        <v>80713953</v>
      </c>
      <c r="C39" s="21">
        <v>1.3702623035173547</v>
      </c>
      <c r="D39" s="190">
        <v>0</v>
      </c>
      <c r="E39" s="21">
        <v>0</v>
      </c>
      <c r="F39" s="190">
        <v>0</v>
      </c>
      <c r="G39" s="21">
        <v>0</v>
      </c>
      <c r="H39" s="190">
        <v>0</v>
      </c>
      <c r="I39" s="29">
        <v>0</v>
      </c>
      <c r="J39" s="190">
        <v>33191058.01677556</v>
      </c>
      <c r="K39" s="21">
        <v>0.80659682522768084</v>
      </c>
      <c r="L39" s="190">
        <v>2980855.169544741</v>
      </c>
      <c r="M39" s="21">
        <v>0.83028833783946787</v>
      </c>
      <c r="N39" s="190">
        <v>9244694.4315253217</v>
      </c>
      <c r="O39" s="21">
        <v>0.88215898243742996</v>
      </c>
    </row>
    <row r="40" spans="1:15" ht="12.4" customHeight="1" x14ac:dyDescent="0.15">
      <c r="A40" s="78" t="s">
        <v>158</v>
      </c>
      <c r="B40" s="190">
        <v>100771540</v>
      </c>
      <c r="C40" s="21">
        <v>1.7107753665514467</v>
      </c>
      <c r="D40" s="190">
        <v>0</v>
      </c>
      <c r="E40" s="21">
        <v>0</v>
      </c>
      <c r="F40" s="190">
        <v>0</v>
      </c>
      <c r="G40" s="21">
        <v>0</v>
      </c>
      <c r="H40" s="190">
        <v>0</v>
      </c>
      <c r="I40" s="29">
        <v>0</v>
      </c>
      <c r="J40" s="190">
        <v>25186119.908175878</v>
      </c>
      <c r="K40" s="21">
        <v>0.61206377776419896</v>
      </c>
      <c r="L40" s="190">
        <v>2762897.464678179</v>
      </c>
      <c r="M40" s="21">
        <v>0.76957833007327303</v>
      </c>
      <c r="N40" s="190">
        <v>6819051.8273898708</v>
      </c>
      <c r="O40" s="21">
        <v>0.65069623077264049</v>
      </c>
    </row>
    <row r="41" spans="1:15" ht="12.4" customHeight="1" x14ac:dyDescent="0.15">
      <c r="A41" s="78" t="s">
        <v>159</v>
      </c>
      <c r="B41" s="190">
        <v>0</v>
      </c>
      <c r="C41" s="21">
        <v>0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9">
        <v>0</v>
      </c>
      <c r="J41" s="190">
        <v>13101.873741832951</v>
      </c>
      <c r="K41" s="21">
        <v>3.1839689350532564E-4</v>
      </c>
      <c r="L41" s="190">
        <v>2164.0502354788068</v>
      </c>
      <c r="M41" s="21">
        <v>6.0277523422623265E-4</v>
      </c>
      <c r="N41" s="190">
        <v>8432.274498052142</v>
      </c>
      <c r="O41" s="21">
        <v>8.0463521492591295E-4</v>
      </c>
    </row>
    <row r="42" spans="1:15" ht="12.4" customHeight="1" x14ac:dyDescent="0.15">
      <c r="A42" s="78" t="s">
        <v>160</v>
      </c>
      <c r="B42" s="190">
        <v>0</v>
      </c>
      <c r="C42" s="21">
        <v>0</v>
      </c>
      <c r="D42" s="190">
        <v>0</v>
      </c>
      <c r="E42" s="21">
        <v>0</v>
      </c>
      <c r="F42" s="190">
        <v>0</v>
      </c>
      <c r="G42" s="21">
        <v>0</v>
      </c>
      <c r="H42" s="190">
        <v>0</v>
      </c>
      <c r="I42" s="29">
        <v>0</v>
      </c>
      <c r="J42" s="190">
        <v>5515352.5507681444</v>
      </c>
      <c r="K42" s="21">
        <v>0.13403205933394813</v>
      </c>
      <c r="L42" s="190">
        <v>1309973.4968602825</v>
      </c>
      <c r="M42" s="21">
        <v>0.36488043043298696</v>
      </c>
      <c r="N42" s="190">
        <v>4162293.813904705</v>
      </c>
      <c r="O42" s="21">
        <v>0.39717969075955245</v>
      </c>
    </row>
    <row r="43" spans="1:15" ht="12.4" customHeight="1" x14ac:dyDescent="0.15">
      <c r="A43" s="78" t="s">
        <v>161</v>
      </c>
      <c r="B43" s="190">
        <v>8184179</v>
      </c>
      <c r="C43" s="21">
        <v>0.13894093340885386</v>
      </c>
      <c r="D43" s="190">
        <v>0</v>
      </c>
      <c r="E43" s="21">
        <v>0</v>
      </c>
      <c r="F43" s="190">
        <v>0</v>
      </c>
      <c r="G43" s="21">
        <v>0</v>
      </c>
      <c r="H43" s="190">
        <v>0</v>
      </c>
      <c r="I43" s="29">
        <v>0</v>
      </c>
      <c r="J43" s="190">
        <v>11466296.778915768</v>
      </c>
      <c r="K43" s="21">
        <v>0.27864970662632499</v>
      </c>
      <c r="L43" s="190">
        <v>1301074.2825745682</v>
      </c>
      <c r="M43" s="21">
        <v>0.36240164048275547</v>
      </c>
      <c r="N43" s="190">
        <v>3004481.6769553493</v>
      </c>
      <c r="O43" s="21">
        <v>0.28669746940002733</v>
      </c>
    </row>
    <row r="44" spans="1:15" ht="12.4" customHeight="1" x14ac:dyDescent="0.15">
      <c r="A44" s="78" t="s">
        <v>162</v>
      </c>
      <c r="B44" s="190">
        <v>22191222</v>
      </c>
      <c r="C44" s="21">
        <v>0.3767352960099104</v>
      </c>
      <c r="D44" s="190">
        <v>0</v>
      </c>
      <c r="E44" s="21">
        <v>0</v>
      </c>
      <c r="F44" s="190">
        <v>0</v>
      </c>
      <c r="G44" s="21">
        <v>0</v>
      </c>
      <c r="H44" s="190">
        <v>0</v>
      </c>
      <c r="I44" s="29">
        <v>0</v>
      </c>
      <c r="J44" s="190">
        <v>15772248.798869858</v>
      </c>
      <c r="K44" s="21">
        <v>0.38329136122866592</v>
      </c>
      <c r="L44" s="190">
        <v>3028942.8830455258</v>
      </c>
      <c r="M44" s="21">
        <v>0.84368270470472051</v>
      </c>
      <c r="N44" s="190">
        <v>6619576.6664668862</v>
      </c>
      <c r="O44" s="21">
        <v>0.63166165842579347</v>
      </c>
    </row>
    <row r="45" spans="1:15" ht="12.4" customHeight="1" x14ac:dyDescent="0.15">
      <c r="A45" s="78" t="s">
        <v>163</v>
      </c>
      <c r="B45" s="190">
        <v>13466829</v>
      </c>
      <c r="C45" s="21">
        <v>0.2286232731856698</v>
      </c>
      <c r="D45" s="190">
        <v>0</v>
      </c>
      <c r="E45" s="21">
        <v>0</v>
      </c>
      <c r="F45" s="190">
        <v>0</v>
      </c>
      <c r="G45" s="21">
        <v>0</v>
      </c>
      <c r="H45" s="190">
        <v>0</v>
      </c>
      <c r="I45" s="29">
        <v>0</v>
      </c>
      <c r="J45" s="190">
        <v>4217849.2768850429</v>
      </c>
      <c r="K45" s="21">
        <v>0.10250061430114218</v>
      </c>
      <c r="L45" s="190">
        <v>935227.46075353213</v>
      </c>
      <c r="M45" s="21">
        <v>0.26049855149771356</v>
      </c>
      <c r="N45" s="190">
        <v>1843953.6802517232</v>
      </c>
      <c r="O45" s="21">
        <v>0.17595609181905911</v>
      </c>
    </row>
    <row r="46" spans="1:15" ht="12.4" customHeight="1" x14ac:dyDescent="0.15">
      <c r="A46" s="79" t="s">
        <v>164</v>
      </c>
      <c r="B46" s="190">
        <v>18713350</v>
      </c>
      <c r="C46" s="21">
        <v>0.31769225919992405</v>
      </c>
      <c r="D46" s="190">
        <v>0</v>
      </c>
      <c r="E46" s="21">
        <v>0</v>
      </c>
      <c r="F46" s="190">
        <v>0</v>
      </c>
      <c r="G46" s="21">
        <v>0</v>
      </c>
      <c r="H46" s="190">
        <v>0</v>
      </c>
      <c r="I46" s="29">
        <v>0</v>
      </c>
      <c r="J46" s="190">
        <v>37918589.899523221</v>
      </c>
      <c r="K46" s="21">
        <v>0.92148355784884683</v>
      </c>
      <c r="L46" s="190">
        <v>1466516.693877551</v>
      </c>
      <c r="M46" s="21">
        <v>0.40848402183840071</v>
      </c>
      <c r="N46" s="190">
        <v>3356018.8363799821</v>
      </c>
      <c r="O46" s="21">
        <v>0.32024229504504459</v>
      </c>
    </row>
    <row r="47" spans="1:15" ht="12.4" customHeight="1" x14ac:dyDescent="0.15">
      <c r="A47" s="78" t="s">
        <v>165</v>
      </c>
      <c r="B47" s="190">
        <v>64204000</v>
      </c>
      <c r="C47" s="21">
        <v>1.0899766107977418</v>
      </c>
      <c r="D47" s="190">
        <v>0</v>
      </c>
      <c r="E47" s="21">
        <v>0</v>
      </c>
      <c r="F47" s="190">
        <v>0</v>
      </c>
      <c r="G47" s="21">
        <v>0</v>
      </c>
      <c r="H47" s="190">
        <v>0</v>
      </c>
      <c r="I47" s="29">
        <v>0</v>
      </c>
      <c r="J47" s="190">
        <v>4762200.9793395726</v>
      </c>
      <c r="K47" s="21">
        <v>0.11572924819359565</v>
      </c>
      <c r="L47" s="190">
        <v>746084.76138147572</v>
      </c>
      <c r="M47" s="21">
        <v>0.20781468443815437</v>
      </c>
      <c r="N47" s="190">
        <v>2152638.4716811506</v>
      </c>
      <c r="O47" s="21">
        <v>0.20541180433808984</v>
      </c>
    </row>
    <row r="48" spans="1:15" ht="12.4" customHeight="1" x14ac:dyDescent="0.15">
      <c r="A48" s="78" t="s">
        <v>166</v>
      </c>
      <c r="B48" s="190">
        <v>868134.5</v>
      </c>
      <c r="C48" s="21">
        <v>1.473812067825357E-2</v>
      </c>
      <c r="D48" s="190">
        <v>0</v>
      </c>
      <c r="E48" s="21">
        <v>0</v>
      </c>
      <c r="F48" s="190">
        <v>0</v>
      </c>
      <c r="G48" s="21">
        <v>0</v>
      </c>
      <c r="H48" s="190">
        <v>0</v>
      </c>
      <c r="I48" s="29">
        <v>0</v>
      </c>
      <c r="J48" s="190">
        <v>668032.47695567715</v>
      </c>
      <c r="K48" s="21">
        <v>1.6234278364645499E-2</v>
      </c>
      <c r="L48" s="190">
        <v>161213.93014128727</v>
      </c>
      <c r="M48" s="21">
        <v>4.4904578880972844E-2</v>
      </c>
      <c r="N48" s="190">
        <v>281986.87353910698</v>
      </c>
      <c r="O48" s="21">
        <v>2.6908109863932769E-2</v>
      </c>
    </row>
    <row r="49" spans="1:17" ht="12.4" customHeight="1" x14ac:dyDescent="0.15">
      <c r="A49" s="78" t="s">
        <v>167</v>
      </c>
      <c r="B49" s="190">
        <v>127658580.5</v>
      </c>
      <c r="C49" s="21">
        <v>2.1672304982966901</v>
      </c>
      <c r="D49" s="190">
        <v>0</v>
      </c>
      <c r="E49" s="21">
        <v>0</v>
      </c>
      <c r="F49" s="190">
        <v>0</v>
      </c>
      <c r="G49" s="21">
        <v>0</v>
      </c>
      <c r="H49" s="190">
        <v>0</v>
      </c>
      <c r="I49" s="29">
        <v>0</v>
      </c>
      <c r="J49" s="190">
        <v>74139434.483312726</v>
      </c>
      <c r="K49" s="21">
        <v>1.8017091364846221</v>
      </c>
      <c r="L49" s="190">
        <v>2733189.5565149137</v>
      </c>
      <c r="M49" s="21">
        <v>0.76130347997603331</v>
      </c>
      <c r="N49" s="190">
        <v>8794968.986215163</v>
      </c>
      <c r="O49" s="21">
        <v>0.8392447093752351</v>
      </c>
    </row>
    <row r="50" spans="1:17" ht="12.4" customHeight="1" x14ac:dyDescent="0.15">
      <c r="A50" s="78" t="s">
        <v>168</v>
      </c>
      <c r="B50" s="190">
        <v>0</v>
      </c>
      <c r="C50" s="21">
        <v>0</v>
      </c>
      <c r="D50" s="190">
        <v>0</v>
      </c>
      <c r="E50" s="21">
        <v>0</v>
      </c>
      <c r="F50" s="190">
        <v>0</v>
      </c>
      <c r="G50" s="21">
        <v>0</v>
      </c>
      <c r="H50" s="190">
        <v>0</v>
      </c>
      <c r="I50" s="29">
        <v>0</v>
      </c>
      <c r="J50" s="190">
        <v>316811.41091294365</v>
      </c>
      <c r="K50" s="21">
        <v>7.6990338213722195E-3</v>
      </c>
      <c r="L50" s="190">
        <v>80399.803767660909</v>
      </c>
      <c r="M50" s="21">
        <v>2.2394586665901616E-2</v>
      </c>
      <c r="N50" s="190">
        <v>168567.97992208571</v>
      </c>
      <c r="O50" s="21">
        <v>1.6085308037062398E-2</v>
      </c>
    </row>
    <row r="51" spans="1:17" ht="12.4" customHeight="1" x14ac:dyDescent="0.15">
      <c r="A51" s="78" t="s">
        <v>169</v>
      </c>
      <c r="B51" s="190">
        <v>0</v>
      </c>
      <c r="C51" s="21">
        <v>0</v>
      </c>
      <c r="D51" s="190">
        <v>0</v>
      </c>
      <c r="E51" s="21">
        <v>0</v>
      </c>
      <c r="F51" s="190">
        <v>0</v>
      </c>
      <c r="G51" s="21">
        <v>0</v>
      </c>
      <c r="H51" s="190">
        <v>0</v>
      </c>
      <c r="I51" s="29">
        <v>0</v>
      </c>
      <c r="J51" s="190">
        <v>2855060.6704926719</v>
      </c>
      <c r="K51" s="21">
        <v>6.938262924574054E-2</v>
      </c>
      <c r="L51" s="190">
        <v>5990.8602825745684</v>
      </c>
      <c r="M51" s="21">
        <v>1.668696110118967E-3</v>
      </c>
      <c r="N51" s="190">
        <v>230175.51603236439</v>
      </c>
      <c r="O51" s="21">
        <v>2.1964100653526802E-2</v>
      </c>
    </row>
    <row r="52" spans="1:17" ht="12.4" customHeight="1" x14ac:dyDescent="0.15">
      <c r="A52" s="78" t="s">
        <v>170</v>
      </c>
      <c r="B52" s="190">
        <v>0</v>
      </c>
      <c r="C52" s="21">
        <v>0</v>
      </c>
      <c r="D52" s="190">
        <v>0</v>
      </c>
      <c r="E52" s="21">
        <v>0</v>
      </c>
      <c r="F52" s="190">
        <v>0</v>
      </c>
      <c r="G52" s="21">
        <v>0</v>
      </c>
      <c r="H52" s="190">
        <v>0</v>
      </c>
      <c r="I52" s="29">
        <v>0</v>
      </c>
      <c r="J52" s="190">
        <v>525225.43475189828</v>
      </c>
      <c r="K52" s="21">
        <v>1.2763834403398323E-2</v>
      </c>
      <c r="L52" s="190">
        <v>95241.10832025118</v>
      </c>
      <c r="M52" s="21">
        <v>2.6528488310717691E-2</v>
      </c>
      <c r="N52" s="190">
        <v>236656.56158225951</v>
      </c>
      <c r="O52" s="21">
        <v>2.2582543219668256E-2</v>
      </c>
    </row>
    <row r="53" spans="1:17" ht="12.4" customHeight="1" x14ac:dyDescent="0.15">
      <c r="A53" s="78" t="s">
        <v>171</v>
      </c>
      <c r="B53" s="190">
        <v>0</v>
      </c>
      <c r="C53" s="21">
        <v>0</v>
      </c>
      <c r="D53" s="190">
        <v>0</v>
      </c>
      <c r="E53" s="21">
        <v>0</v>
      </c>
      <c r="F53" s="190">
        <v>0</v>
      </c>
      <c r="G53" s="21">
        <v>0</v>
      </c>
      <c r="H53" s="190">
        <v>0</v>
      </c>
      <c r="I53" s="29">
        <v>0</v>
      </c>
      <c r="J53" s="190">
        <v>2372393.9745717817</v>
      </c>
      <c r="K53" s="21">
        <v>5.7653041584625482E-2</v>
      </c>
      <c r="L53" s="190">
        <v>34445.909733124019</v>
      </c>
      <c r="M53" s="21">
        <v>9.5945745468914902E-3</v>
      </c>
      <c r="N53" s="190">
        <v>116674.42613125562</v>
      </c>
      <c r="O53" s="21">
        <v>1.1133455388361326E-2</v>
      </c>
    </row>
    <row r="54" spans="1:17" ht="12.4" customHeight="1" x14ac:dyDescent="0.15">
      <c r="A54" s="78" t="s">
        <v>172</v>
      </c>
      <c r="B54" s="190">
        <v>0</v>
      </c>
      <c r="C54" s="21">
        <v>0</v>
      </c>
      <c r="D54" s="190">
        <v>0</v>
      </c>
      <c r="E54" s="21">
        <v>0</v>
      </c>
      <c r="F54" s="190">
        <v>0</v>
      </c>
      <c r="G54" s="21">
        <v>0</v>
      </c>
      <c r="H54" s="190">
        <v>0</v>
      </c>
      <c r="I54" s="29">
        <v>0</v>
      </c>
      <c r="J54" s="190">
        <v>9111783.6085113902</v>
      </c>
      <c r="K54" s="21">
        <v>0.22143119773621786</v>
      </c>
      <c r="L54" s="190">
        <v>166727.68288854003</v>
      </c>
      <c r="M54" s="21">
        <v>4.644038130792319E-2</v>
      </c>
      <c r="N54" s="190">
        <v>465809.40455498954</v>
      </c>
      <c r="O54" s="21">
        <v>4.4449057064638489E-2</v>
      </c>
    </row>
    <row r="55" spans="1:17" ht="12.4" customHeight="1" x14ac:dyDescent="0.15">
      <c r="A55" s="78" t="s">
        <v>173</v>
      </c>
      <c r="B55" s="190">
        <v>5594285.5</v>
      </c>
      <c r="C55" s="21">
        <v>9.4972904322549234E-2</v>
      </c>
      <c r="D55" s="190">
        <v>0</v>
      </c>
      <c r="E55" s="21">
        <v>0</v>
      </c>
      <c r="F55" s="190">
        <v>0</v>
      </c>
      <c r="G55" s="21">
        <v>0</v>
      </c>
      <c r="H55" s="190">
        <v>0</v>
      </c>
      <c r="I55" s="29">
        <v>0</v>
      </c>
      <c r="J55" s="190">
        <v>4120943.122903055</v>
      </c>
      <c r="K55" s="21">
        <v>0.10014563676148708</v>
      </c>
      <c r="L55" s="190">
        <v>63473.005494505494</v>
      </c>
      <c r="M55" s="21">
        <v>1.7679790943267219E-2</v>
      </c>
      <c r="N55" s="190">
        <v>226042.00419538509</v>
      </c>
      <c r="O55" s="21">
        <v>2.1569667433152518E-2</v>
      </c>
    </row>
    <row r="56" spans="1:17" ht="12.4" customHeight="1" x14ac:dyDescent="0.15">
      <c r="A56" s="78" t="s">
        <v>174</v>
      </c>
      <c r="B56" s="190">
        <v>0</v>
      </c>
      <c r="C56" s="21">
        <v>0</v>
      </c>
      <c r="D56" s="190">
        <v>0</v>
      </c>
      <c r="E56" s="21">
        <v>0</v>
      </c>
      <c r="F56" s="190">
        <v>0</v>
      </c>
      <c r="G56" s="21">
        <v>0</v>
      </c>
      <c r="H56" s="190">
        <v>0</v>
      </c>
      <c r="I56" s="29">
        <v>0</v>
      </c>
      <c r="J56" s="190">
        <v>10756832.281123079</v>
      </c>
      <c r="K56" s="21">
        <v>0.26140856260367573</v>
      </c>
      <c r="L56" s="190">
        <v>209274.64128728415</v>
      </c>
      <c r="M56" s="21">
        <v>5.8291424501817624E-2</v>
      </c>
      <c r="N56" s="190">
        <v>430573.26880431524</v>
      </c>
      <c r="O56" s="21">
        <v>4.1086709732438637E-2</v>
      </c>
    </row>
    <row r="57" spans="1:17" ht="12.4" customHeight="1" x14ac:dyDescent="0.15">
      <c r="A57" s="78" t="s">
        <v>175</v>
      </c>
      <c r="B57" s="190">
        <v>142326772</v>
      </c>
      <c r="C57" s="21">
        <v>2.4162490276360189</v>
      </c>
      <c r="D57" s="190">
        <v>0</v>
      </c>
      <c r="E57" s="21">
        <v>0</v>
      </c>
      <c r="F57" s="190">
        <v>0</v>
      </c>
      <c r="G57" s="21">
        <v>0</v>
      </c>
      <c r="H57" s="190">
        <v>0</v>
      </c>
      <c r="I57" s="29">
        <v>0</v>
      </c>
      <c r="J57" s="190">
        <v>54027600.328800991</v>
      </c>
      <c r="K57" s="21">
        <v>1.3129587757598826</v>
      </c>
      <c r="L57" s="190">
        <v>5109585.3155416008</v>
      </c>
      <c r="M57" s="21">
        <v>1.4232255032162213</v>
      </c>
      <c r="N57" s="190">
        <v>12035440.551393468</v>
      </c>
      <c r="O57" s="21">
        <v>1.1484611058422693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1"/>
      <c r="H58" s="190"/>
      <c r="I58" s="29"/>
      <c r="J58" s="190"/>
      <c r="K58" s="22"/>
      <c r="L58" s="190"/>
      <c r="M58" s="22"/>
      <c r="N58" s="190"/>
      <c r="O58" s="22"/>
    </row>
    <row r="59" spans="1:17" ht="12.4" customHeight="1" x14ac:dyDescent="0.15">
      <c r="A59" s="79" t="s">
        <v>176</v>
      </c>
      <c r="B59" s="190">
        <v>5890401625.5</v>
      </c>
      <c r="C59" s="22">
        <v>100</v>
      </c>
      <c r="D59" s="190">
        <v>0</v>
      </c>
      <c r="E59" s="22">
        <v>0</v>
      </c>
      <c r="F59" s="190">
        <v>0</v>
      </c>
      <c r="G59" s="21">
        <v>0</v>
      </c>
      <c r="H59" s="190">
        <v>0</v>
      </c>
      <c r="I59" s="29">
        <v>0</v>
      </c>
      <c r="J59" s="190">
        <v>4114950242.6328802</v>
      </c>
      <c r="K59" s="22">
        <v>100</v>
      </c>
      <c r="L59" s="190">
        <v>359014457.23076922</v>
      </c>
      <c r="M59" s="22">
        <v>100</v>
      </c>
      <c r="N59" s="190">
        <v>1047962398.5669763</v>
      </c>
      <c r="O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</row>
    <row r="61" spans="1:17" x14ac:dyDescent="0.15">
      <c r="I61" s="115"/>
      <c r="K61" s="115"/>
      <c r="M61" s="115"/>
      <c r="O61" s="115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80">
        <f t="shared" si="1"/>
        <v>0</v>
      </c>
      <c r="Q63" s="80">
        <f t="shared" si="1"/>
        <v>774061012</v>
      </c>
    </row>
  </sheetData>
  <mergeCells count="14">
    <mergeCell ref="A2:G2"/>
    <mergeCell ref="H2:O2"/>
    <mergeCell ref="N3:O3"/>
    <mergeCell ref="A4:A6"/>
    <mergeCell ref="B4:G4"/>
    <mergeCell ref="H4:I4"/>
    <mergeCell ref="J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AG63"/>
  <sheetViews>
    <sheetView view="pageBreakPreview" zoomScale="130" zoomScaleNormal="100" zoomScaleSheetLayoutView="130" workbookViewId="0">
      <selection activeCell="J19" sqref="J19"/>
    </sheetView>
  </sheetViews>
  <sheetFormatPr defaultColWidth="8.88671875" defaultRowHeight="13.5" x14ac:dyDescent="0.15"/>
  <cols>
    <col min="1" max="1" width="19" style="7" customWidth="1"/>
    <col min="2" max="2" width="10.77734375" style="182" customWidth="1"/>
    <col min="3" max="3" width="7.109375" style="115" customWidth="1"/>
    <col min="4" max="4" width="10.77734375" style="182" customWidth="1"/>
    <col min="5" max="5" width="7.109375" style="115" customWidth="1"/>
    <col min="6" max="6" width="10.77734375" style="182" customWidth="1"/>
    <col min="7" max="7" width="7.109375" style="115" customWidth="1"/>
    <col min="8" max="8" width="8.88671875" style="182"/>
    <col min="9" max="9" width="8.88671875" style="7"/>
    <col min="10" max="10" width="8.88671875" style="182"/>
    <col min="11" max="11" width="8.88671875" style="7"/>
    <col min="12" max="12" width="8.88671875" style="182"/>
    <col min="13" max="13" width="8.88671875" style="7"/>
    <col min="14" max="14" width="8.88671875" style="182"/>
    <col min="15" max="16384" width="8.88671875" style="7"/>
  </cols>
  <sheetData>
    <row r="1" spans="1:15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5"/>
    </row>
    <row r="2" spans="1:15" ht="18.75" customHeight="1" x14ac:dyDescent="0.15">
      <c r="A2" s="248" t="s">
        <v>246</v>
      </c>
      <c r="B2" s="248"/>
      <c r="C2" s="248"/>
      <c r="D2" s="248"/>
      <c r="E2" s="248"/>
      <c r="F2" s="248"/>
      <c r="G2" s="248"/>
      <c r="H2" s="259" t="s">
        <v>252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178"/>
      <c r="C3" s="111"/>
      <c r="D3" s="178"/>
      <c r="E3" s="111"/>
      <c r="F3" s="178"/>
      <c r="G3" s="111"/>
      <c r="H3" s="178"/>
      <c r="I3" s="111"/>
      <c r="J3" s="178"/>
      <c r="K3" s="111"/>
      <c r="L3" s="178"/>
      <c r="M3" s="111"/>
      <c r="N3" s="260" t="s">
        <v>112</v>
      </c>
      <c r="O3" s="261"/>
    </row>
    <row r="4" spans="1:15" x14ac:dyDescent="0.15">
      <c r="A4" s="249" t="s">
        <v>113</v>
      </c>
      <c r="B4" s="252" t="s">
        <v>253</v>
      </c>
      <c r="C4" s="253"/>
      <c r="D4" s="253"/>
      <c r="E4" s="253"/>
      <c r="F4" s="253"/>
      <c r="G4" s="253"/>
      <c r="H4" s="253" t="s">
        <v>253</v>
      </c>
      <c r="I4" s="265"/>
      <c r="J4" s="265"/>
      <c r="K4" s="265"/>
      <c r="L4" s="265"/>
      <c r="M4" s="265"/>
      <c r="N4" s="265"/>
      <c r="O4" s="265"/>
    </row>
    <row r="5" spans="1:15" x14ac:dyDescent="0.15">
      <c r="A5" s="250"/>
      <c r="B5" s="255" t="s">
        <v>653</v>
      </c>
      <c r="C5" s="266"/>
      <c r="D5" s="255" t="s">
        <v>649</v>
      </c>
      <c r="E5" s="266"/>
      <c r="F5" s="252" t="s">
        <v>218</v>
      </c>
      <c r="G5" s="253"/>
      <c r="H5" s="253" t="s">
        <v>219</v>
      </c>
      <c r="I5" s="264"/>
      <c r="J5" s="252" t="s">
        <v>220</v>
      </c>
      <c r="K5" s="264"/>
      <c r="L5" s="252" t="s">
        <v>225</v>
      </c>
      <c r="M5" s="264"/>
      <c r="N5" s="252" t="s">
        <v>226</v>
      </c>
      <c r="O5" s="265"/>
    </row>
    <row r="6" spans="1:15" x14ac:dyDescent="0.15">
      <c r="A6" s="251"/>
      <c r="B6" s="179" t="s">
        <v>128</v>
      </c>
      <c r="C6" s="112" t="s">
        <v>129</v>
      </c>
      <c r="D6" s="179" t="s">
        <v>128</v>
      </c>
      <c r="E6" s="112" t="s">
        <v>129</v>
      </c>
      <c r="F6" s="184" t="s">
        <v>128</v>
      </c>
      <c r="G6" s="113" t="s">
        <v>129</v>
      </c>
      <c r="H6" s="186" t="s">
        <v>130</v>
      </c>
      <c r="I6" s="117" t="s">
        <v>129</v>
      </c>
      <c r="J6" s="185" t="s">
        <v>128</v>
      </c>
      <c r="K6" s="117" t="s">
        <v>129</v>
      </c>
      <c r="L6" s="184" t="s">
        <v>128</v>
      </c>
      <c r="M6" s="117" t="s">
        <v>129</v>
      </c>
      <c r="N6" s="184" t="s">
        <v>128</v>
      </c>
      <c r="O6" s="113" t="s">
        <v>131</v>
      </c>
    </row>
    <row r="7" spans="1:15" ht="12.4" customHeight="1" x14ac:dyDescent="0.15">
      <c r="A7" s="78" t="s">
        <v>132</v>
      </c>
      <c r="B7" s="190">
        <v>1020242149.5167598</v>
      </c>
      <c r="C7" s="21">
        <v>29.646570531015858</v>
      </c>
      <c r="D7" s="190">
        <v>362841664.22056752</v>
      </c>
      <c r="E7" s="21">
        <v>34.762975851027775</v>
      </c>
      <c r="F7" s="190">
        <v>2186142577.6981134</v>
      </c>
      <c r="G7" s="21">
        <v>21.893782286716153</v>
      </c>
      <c r="H7" s="190">
        <v>1483118194.1047297</v>
      </c>
      <c r="I7" s="21">
        <v>23.707850676296417</v>
      </c>
      <c r="J7" s="190">
        <v>3075438379.1666665</v>
      </c>
      <c r="K7" s="21">
        <v>20.917413169835861</v>
      </c>
      <c r="L7" s="190">
        <v>9493467164.6454544</v>
      </c>
      <c r="M7" s="21">
        <v>20.857517103834049</v>
      </c>
      <c r="N7" s="190">
        <v>39827484573.685188</v>
      </c>
      <c r="O7" s="21">
        <v>27.510730834621121</v>
      </c>
    </row>
    <row r="8" spans="1:15" ht="6" customHeight="1" x14ac:dyDescent="0.15">
      <c r="A8" s="78"/>
      <c r="B8" s="190"/>
      <c r="C8" s="21"/>
      <c r="D8" s="190"/>
      <c r="E8" s="21"/>
      <c r="F8" s="190"/>
      <c r="G8" s="21"/>
      <c r="H8" s="190"/>
      <c r="I8" s="21"/>
      <c r="J8" s="190"/>
      <c r="K8" s="21"/>
      <c r="L8" s="190"/>
      <c r="M8" s="21"/>
      <c r="N8" s="190"/>
      <c r="O8" s="21"/>
    </row>
    <row r="9" spans="1:15" ht="12.4" customHeight="1" x14ac:dyDescent="0.15">
      <c r="A9" s="78" t="s">
        <v>133</v>
      </c>
      <c r="B9" s="190">
        <v>322814519.57541901</v>
      </c>
      <c r="C9" s="21">
        <v>9.3804626946276191</v>
      </c>
      <c r="D9" s="190">
        <v>142779589.08130407</v>
      </c>
      <c r="E9" s="21">
        <v>13.679364573291725</v>
      </c>
      <c r="F9" s="190">
        <v>733814007.46037734</v>
      </c>
      <c r="G9" s="21">
        <v>7.3490010588407149</v>
      </c>
      <c r="H9" s="190">
        <v>478847872.85135138</v>
      </c>
      <c r="I9" s="21">
        <v>7.6544498687610085</v>
      </c>
      <c r="J9" s="190">
        <v>1056335271.7521367</v>
      </c>
      <c r="K9" s="21">
        <v>7.1846021935570228</v>
      </c>
      <c r="L9" s="190">
        <v>1821392824.6090908</v>
      </c>
      <c r="M9" s="21">
        <v>4.00167097365249</v>
      </c>
      <c r="N9" s="190">
        <v>4498090307.2592592</v>
      </c>
      <c r="O9" s="21">
        <v>3.1070441188392044</v>
      </c>
    </row>
    <row r="10" spans="1:15" ht="12.4" customHeight="1" x14ac:dyDescent="0.15">
      <c r="A10" s="78" t="s">
        <v>134</v>
      </c>
      <c r="B10" s="190">
        <v>241356771.92178771</v>
      </c>
      <c r="C10" s="21">
        <v>7.0134335905517737</v>
      </c>
      <c r="D10" s="190">
        <v>110576885.65445764</v>
      </c>
      <c r="E10" s="21">
        <v>10.594102014015281</v>
      </c>
      <c r="F10" s="190">
        <v>509146443.00943398</v>
      </c>
      <c r="G10" s="21">
        <v>5.0990001699897372</v>
      </c>
      <c r="H10" s="190">
        <v>336074873.6081081</v>
      </c>
      <c r="I10" s="21">
        <v>5.3722036121104919</v>
      </c>
      <c r="J10" s="190">
        <v>728074582.08119655</v>
      </c>
      <c r="K10" s="21">
        <v>4.9519564283952882</v>
      </c>
      <c r="L10" s="190">
        <v>1232313753.9363637</v>
      </c>
      <c r="M10" s="21">
        <v>2.7074413124572656</v>
      </c>
      <c r="N10" s="190">
        <v>3506796479.6666665</v>
      </c>
      <c r="O10" s="21">
        <v>2.422310499309043</v>
      </c>
    </row>
    <row r="11" spans="1:15" ht="12.4" customHeight="1" x14ac:dyDescent="0.15">
      <c r="A11" s="79" t="s">
        <v>135</v>
      </c>
      <c r="B11" s="190">
        <v>234865582.88268158</v>
      </c>
      <c r="C11" s="21">
        <v>6.8248102389590493</v>
      </c>
      <c r="D11" s="190">
        <v>109035571.29402295</v>
      </c>
      <c r="E11" s="21">
        <v>10.446432440275089</v>
      </c>
      <c r="F11" s="190">
        <v>483084550.09245282</v>
      </c>
      <c r="G11" s="21">
        <v>4.8379955057354511</v>
      </c>
      <c r="H11" s="190">
        <v>323350884.74324322</v>
      </c>
      <c r="I11" s="21">
        <v>5.1688088798402374</v>
      </c>
      <c r="J11" s="190">
        <v>685140810.53418803</v>
      </c>
      <c r="K11" s="21">
        <v>4.659944907542946</v>
      </c>
      <c r="L11" s="190">
        <v>1114914075.2090909</v>
      </c>
      <c r="M11" s="21">
        <v>2.4495096459152701</v>
      </c>
      <c r="N11" s="190">
        <v>3222510715.8333335</v>
      </c>
      <c r="O11" s="21">
        <v>2.2259408512469374</v>
      </c>
    </row>
    <row r="12" spans="1:15" ht="12.4" customHeight="1" x14ac:dyDescent="0.15">
      <c r="A12" s="79" t="s">
        <v>136</v>
      </c>
      <c r="B12" s="190">
        <v>3133840.1424581003</v>
      </c>
      <c r="C12" s="21">
        <v>9.1064276123387744E-2</v>
      </c>
      <c r="D12" s="190">
        <v>806007.69229221169</v>
      </c>
      <c r="E12" s="21">
        <v>7.7221633306874593E-2</v>
      </c>
      <c r="F12" s="190">
        <v>9114567.7528301887</v>
      </c>
      <c r="G12" s="21">
        <v>9.1280579800108647E-2</v>
      </c>
      <c r="H12" s="190">
        <v>4621526.5101351347</v>
      </c>
      <c r="I12" s="21">
        <v>7.3875744249073713E-2</v>
      </c>
      <c r="J12" s="190">
        <v>14798072.914529914</v>
      </c>
      <c r="K12" s="21">
        <v>0.10064822217457431</v>
      </c>
      <c r="L12" s="190">
        <v>23923595.481818181</v>
      </c>
      <c r="M12" s="21">
        <v>5.2561071028454434E-2</v>
      </c>
      <c r="N12" s="190">
        <v>23476366.814814813</v>
      </c>
      <c r="O12" s="21">
        <v>1.6216238995016254E-2</v>
      </c>
    </row>
    <row r="13" spans="1:15" ht="12.4" customHeight="1" x14ac:dyDescent="0.15">
      <c r="A13" s="79" t="s">
        <v>137</v>
      </c>
      <c r="B13" s="190">
        <v>2031687.0446927375</v>
      </c>
      <c r="C13" s="21">
        <v>5.9037507219206461E-2</v>
      </c>
      <c r="D13" s="190">
        <v>424095.50674179918</v>
      </c>
      <c r="E13" s="21">
        <v>4.0631557269102787E-2</v>
      </c>
      <c r="F13" s="190">
        <v>6196260.8943396229</v>
      </c>
      <c r="G13" s="21">
        <v>6.2054318138392801E-2</v>
      </c>
      <c r="H13" s="190">
        <v>4949685.4932432435</v>
      </c>
      <c r="I13" s="21">
        <v>7.9121411250218279E-2</v>
      </c>
      <c r="J13" s="190">
        <v>7773125.504273504</v>
      </c>
      <c r="K13" s="21">
        <v>5.2868455728231713E-2</v>
      </c>
      <c r="L13" s="190">
        <v>27195839.709090911</v>
      </c>
      <c r="M13" s="21">
        <v>5.975031904022781E-2</v>
      </c>
      <c r="N13" s="190">
        <v>68455223.870370373</v>
      </c>
      <c r="O13" s="21">
        <v>4.7285266902489569E-2</v>
      </c>
    </row>
    <row r="14" spans="1:15" ht="12.4" customHeight="1" x14ac:dyDescent="0.15">
      <c r="A14" s="79" t="s">
        <v>138</v>
      </c>
      <c r="B14" s="190">
        <v>1325661.8519553072</v>
      </c>
      <c r="C14" s="21">
        <v>3.8521568250130908E-2</v>
      </c>
      <c r="D14" s="190">
        <v>311211.16140068421</v>
      </c>
      <c r="E14" s="21">
        <v>2.9816383164216132E-2</v>
      </c>
      <c r="F14" s="190">
        <v>10751064.269811321</v>
      </c>
      <c r="G14" s="21">
        <v>0.10766976631578423</v>
      </c>
      <c r="H14" s="190">
        <v>3152776.8614864866</v>
      </c>
      <c r="I14" s="21">
        <v>5.0397576770962314E-2</v>
      </c>
      <c r="J14" s="190">
        <v>20362573.128205128</v>
      </c>
      <c r="K14" s="21">
        <v>0.13849484294953623</v>
      </c>
      <c r="L14" s="190">
        <v>66280243.536363639</v>
      </c>
      <c r="M14" s="21">
        <v>0.14562027647331308</v>
      </c>
      <c r="N14" s="190">
        <v>192354173.14814815</v>
      </c>
      <c r="O14" s="21">
        <v>0.13286814216459983</v>
      </c>
    </row>
    <row r="15" spans="1:15" ht="12.4" customHeight="1" x14ac:dyDescent="0.15">
      <c r="A15" s="78" t="s">
        <v>139</v>
      </c>
      <c r="B15" s="190">
        <v>81457747.653631285</v>
      </c>
      <c r="C15" s="21">
        <v>2.3670291040758467</v>
      </c>
      <c r="D15" s="190">
        <v>32202703.426846448</v>
      </c>
      <c r="E15" s="21">
        <v>3.0852625592764449</v>
      </c>
      <c r="F15" s="190">
        <v>224667564.45094341</v>
      </c>
      <c r="G15" s="21">
        <v>2.250000888850979</v>
      </c>
      <c r="H15" s="190">
        <v>142772999.24324325</v>
      </c>
      <c r="I15" s="21">
        <v>2.2822462566505157</v>
      </c>
      <c r="J15" s="190">
        <v>328260689.67094016</v>
      </c>
      <c r="K15" s="21">
        <v>2.2326457651617342</v>
      </c>
      <c r="L15" s="190">
        <v>589079070.67272723</v>
      </c>
      <c r="M15" s="21">
        <v>1.2942296611952242</v>
      </c>
      <c r="N15" s="190">
        <v>991293827.5925926</v>
      </c>
      <c r="O15" s="21">
        <v>0.68473361953016154</v>
      </c>
    </row>
    <row r="16" spans="1:15" ht="12.4" customHeight="1" x14ac:dyDescent="0.15">
      <c r="A16" s="79" t="s">
        <v>135</v>
      </c>
      <c r="B16" s="190">
        <v>77970613.726256981</v>
      </c>
      <c r="C16" s="21">
        <v>2.2656986875879888</v>
      </c>
      <c r="D16" s="190">
        <v>31212706.654658884</v>
      </c>
      <c r="E16" s="21">
        <v>2.990413380480839</v>
      </c>
      <c r="F16" s="190">
        <v>205345927.72452831</v>
      </c>
      <c r="G16" s="21">
        <v>2.0564985472257717</v>
      </c>
      <c r="H16" s="190">
        <v>133094827.89864865</v>
      </c>
      <c r="I16" s="21">
        <v>2.1275393412008241</v>
      </c>
      <c r="J16" s="190">
        <v>296740481.35042733</v>
      </c>
      <c r="K16" s="21">
        <v>2.0182629229933546</v>
      </c>
      <c r="L16" s="190">
        <v>526573442.18181819</v>
      </c>
      <c r="M16" s="21">
        <v>1.1569023609871216</v>
      </c>
      <c r="N16" s="190">
        <v>909866487.9074074</v>
      </c>
      <c r="O16" s="21">
        <v>0.62848789754603984</v>
      </c>
    </row>
    <row r="17" spans="1:33" ht="12.4" customHeight="1" x14ac:dyDescent="0.15">
      <c r="A17" s="79" t="s">
        <v>136</v>
      </c>
      <c r="B17" s="190">
        <v>923279.56145251391</v>
      </c>
      <c r="C17" s="21">
        <v>2.6828996088244541E-2</v>
      </c>
      <c r="D17" s="190">
        <v>249068.99094385188</v>
      </c>
      <c r="E17" s="21">
        <v>2.3862693210881216E-2</v>
      </c>
      <c r="F17" s="190">
        <v>3143436.0962264151</v>
      </c>
      <c r="G17" s="21">
        <v>3.1480886116518295E-2</v>
      </c>
      <c r="H17" s="190">
        <v>1098235.2905405406</v>
      </c>
      <c r="I17" s="21">
        <v>1.7555443914765684E-2</v>
      </c>
      <c r="J17" s="190">
        <v>5730527.713675214</v>
      </c>
      <c r="K17" s="21">
        <v>3.8975847046761242E-2</v>
      </c>
      <c r="L17" s="190">
        <v>8414749.8272727281</v>
      </c>
      <c r="M17" s="21">
        <v>1.8487533100703592E-2</v>
      </c>
      <c r="N17" s="190">
        <v>331725.94444444444</v>
      </c>
      <c r="O17" s="21">
        <v>2.2913882878009665E-4</v>
      </c>
    </row>
    <row r="18" spans="1:33" ht="12.4" customHeight="1" x14ac:dyDescent="0.15">
      <c r="A18" s="79" t="s">
        <v>137</v>
      </c>
      <c r="B18" s="190">
        <v>1405463.1592178771</v>
      </c>
      <c r="C18" s="21">
        <v>4.084046390186185E-2</v>
      </c>
      <c r="D18" s="190">
        <v>442535.97122157377</v>
      </c>
      <c r="E18" s="21">
        <v>4.2398293244060879E-2</v>
      </c>
      <c r="F18" s="190">
        <v>7607542.7113207551</v>
      </c>
      <c r="G18" s="21">
        <v>7.6188024311720379E-2</v>
      </c>
      <c r="H18" s="190">
        <v>4459250.4358108109</v>
      </c>
      <c r="I18" s="21">
        <v>7.1281738623824809E-2</v>
      </c>
      <c r="J18" s="190">
        <v>11589997.897435898</v>
      </c>
      <c r="K18" s="21">
        <v>7.8828688716528983E-2</v>
      </c>
      <c r="L18" s="190">
        <v>11325590.627272727</v>
      </c>
      <c r="M18" s="21">
        <v>2.4882763707139821E-2</v>
      </c>
      <c r="N18" s="190">
        <v>9864610.8703703713</v>
      </c>
      <c r="O18" s="21">
        <v>6.8139541662730271E-3</v>
      </c>
    </row>
    <row r="19" spans="1:33" ht="12.4" customHeight="1" x14ac:dyDescent="0.15">
      <c r="A19" s="78" t="s">
        <v>138</v>
      </c>
      <c r="B19" s="190">
        <v>1158391.2067039106</v>
      </c>
      <c r="C19" s="21">
        <v>3.3660956497751429E-2</v>
      </c>
      <c r="D19" s="190">
        <v>298391.81002213724</v>
      </c>
      <c r="E19" s="21">
        <v>2.8588192340663499E-2</v>
      </c>
      <c r="F19" s="190">
        <v>8570657.9188679252</v>
      </c>
      <c r="G19" s="21">
        <v>8.5833431196968374E-2</v>
      </c>
      <c r="H19" s="190">
        <v>4120685.6182432431</v>
      </c>
      <c r="I19" s="21">
        <v>6.5869732911100987E-2</v>
      </c>
      <c r="J19" s="190">
        <v>14199682.70940171</v>
      </c>
      <c r="K19" s="21">
        <v>9.6578306405089409E-2</v>
      </c>
      <c r="L19" s="190">
        <v>42765288.036363639</v>
      </c>
      <c r="M19" s="21">
        <v>9.395700340025942E-2</v>
      </c>
      <c r="N19" s="190">
        <v>71231002.870370373</v>
      </c>
      <c r="O19" s="21">
        <v>4.9202628989068568E-2</v>
      </c>
    </row>
    <row r="20" spans="1:33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1"/>
      <c r="J20" s="190"/>
      <c r="K20" s="21"/>
      <c r="L20" s="190"/>
      <c r="M20" s="21"/>
      <c r="N20" s="190"/>
      <c r="O20" s="21"/>
    </row>
    <row r="21" spans="1:33" ht="12.4" customHeight="1" x14ac:dyDescent="0.15">
      <c r="A21" s="79" t="s">
        <v>140</v>
      </c>
      <c r="B21" s="190">
        <v>1810966134.2346368</v>
      </c>
      <c r="C21" s="21">
        <v>52.623718058794367</v>
      </c>
      <c r="D21" s="190">
        <v>442987130.31072652</v>
      </c>
      <c r="E21" s="21">
        <v>42.441517697225265</v>
      </c>
      <c r="F21" s="190">
        <v>6188269936.6056604</v>
      </c>
      <c r="G21" s="21">
        <v>61.974290289031785</v>
      </c>
      <c r="H21" s="190">
        <v>3755510734.2567568</v>
      </c>
      <c r="I21" s="21">
        <v>60.032361584460702</v>
      </c>
      <c r="J21" s="190">
        <v>9265606363.5085468</v>
      </c>
      <c r="K21" s="21">
        <v>63.019476471216073</v>
      </c>
      <c r="L21" s="190">
        <v>30009845139.30909</v>
      </c>
      <c r="M21" s="21">
        <v>65.932798567795601</v>
      </c>
      <c r="N21" s="190">
        <v>85540249989.703705</v>
      </c>
      <c r="O21" s="21">
        <v>59.086704023175905</v>
      </c>
    </row>
    <row r="22" spans="1:33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1"/>
      <c r="J22" s="190"/>
      <c r="K22" s="21"/>
      <c r="L22" s="190"/>
      <c r="M22" s="21"/>
      <c r="N22" s="190"/>
      <c r="O22" s="21"/>
    </row>
    <row r="23" spans="1:33" ht="12.4" customHeight="1" x14ac:dyDescent="0.15">
      <c r="A23" s="78" t="s">
        <v>141</v>
      </c>
      <c r="B23" s="190">
        <v>287326840.97486031</v>
      </c>
      <c r="C23" s="21">
        <v>8.3492487155621511</v>
      </c>
      <c r="D23" s="190">
        <v>95150544.781444952</v>
      </c>
      <c r="E23" s="21">
        <v>9.1161418784552346</v>
      </c>
      <c r="F23" s="190">
        <v>876994620.33396232</v>
      </c>
      <c r="G23" s="21">
        <v>8.7829263654113383</v>
      </c>
      <c r="H23" s="190">
        <v>538333623.59121621</v>
      </c>
      <c r="I23" s="21">
        <v>8.6053378704818737</v>
      </c>
      <c r="J23" s="190">
        <v>1305386308.5213675</v>
      </c>
      <c r="K23" s="21">
        <v>8.878508165391052</v>
      </c>
      <c r="L23" s="190">
        <v>4191101558.2272725</v>
      </c>
      <c r="M23" s="21">
        <v>9.2080133547178615</v>
      </c>
      <c r="N23" s="190">
        <v>14904900462.333334</v>
      </c>
      <c r="O23" s="21">
        <v>10.295521023363776</v>
      </c>
      <c r="Q23" s="7">
        <f>B24+B25+B26+B27+B33+B34+B35+B36+B37+B38+B39+B40+B41+B42+B43+B44+B45+B46+B47+B48+B49+B50+B51+B52+B53+B54+B55+B56+B57</f>
        <v>287326840.97486025</v>
      </c>
      <c r="R23" s="7">
        <f t="shared" ref="R23:AG23" si="0">C24+C25+C26+C27+C33+C34+C35+C36+C37+C38+C39+C40+C41+C42+C43+C44+C45+C46+C47+C48+C49+C50+C51+C52+C53+C54+C55+C56+C57</f>
        <v>8.3492487155621546</v>
      </c>
      <c r="S23" s="7">
        <f t="shared" si="0"/>
        <v>95150544.781444967</v>
      </c>
      <c r="T23" s="7">
        <f t="shared" si="0"/>
        <v>9.1161418784552364</v>
      </c>
      <c r="U23" s="7">
        <f t="shared" si="0"/>
        <v>876994620.33396196</v>
      </c>
      <c r="V23" s="7">
        <f t="shared" si="0"/>
        <v>8.7829263654113365</v>
      </c>
      <c r="W23" s="7">
        <f t="shared" si="0"/>
        <v>538333623.59121609</v>
      </c>
      <c r="X23" s="7">
        <f t="shared" si="0"/>
        <v>8.6053378704818719</v>
      </c>
      <c r="Y23" s="7">
        <f t="shared" si="0"/>
        <v>1305386308.5213675</v>
      </c>
      <c r="Z23" s="7">
        <f t="shared" si="0"/>
        <v>8.878508165391052</v>
      </c>
      <c r="AA23" s="7">
        <f t="shared" si="0"/>
        <v>4191101558.227273</v>
      </c>
      <c r="AB23" s="7">
        <f t="shared" si="0"/>
        <v>9.2080133547178633</v>
      </c>
      <c r="AC23" s="7">
        <f t="shared" si="0"/>
        <v>14904900462.333336</v>
      </c>
      <c r="AD23" s="7">
        <f t="shared" si="0"/>
        <v>10.295521023363776</v>
      </c>
      <c r="AE23" s="7">
        <f t="shared" si="0"/>
        <v>0</v>
      </c>
      <c r="AF23" s="7">
        <f t="shared" si="0"/>
        <v>0</v>
      </c>
      <c r="AG23" s="7">
        <f t="shared" si="0"/>
        <v>0</v>
      </c>
    </row>
    <row r="24" spans="1:33" ht="12.4" customHeight="1" x14ac:dyDescent="0.15">
      <c r="A24" s="78" t="s">
        <v>142</v>
      </c>
      <c r="B24" s="190">
        <v>3345125.1480446928</v>
      </c>
      <c r="C24" s="21">
        <v>9.7203873299642321E-2</v>
      </c>
      <c r="D24" s="190">
        <v>814556.33326625079</v>
      </c>
      <c r="E24" s="21">
        <v>7.804065777138311E-2</v>
      </c>
      <c r="F24" s="190">
        <v>11012494.283018868</v>
      </c>
      <c r="G24" s="21">
        <v>0.11028793580334167</v>
      </c>
      <c r="H24" s="190">
        <v>5933899.3783783782</v>
      </c>
      <c r="I24" s="21">
        <v>9.4854207135988161E-2</v>
      </c>
      <c r="J24" s="190">
        <v>17436699.803418804</v>
      </c>
      <c r="K24" s="21">
        <v>0.11859468769630681</v>
      </c>
      <c r="L24" s="190">
        <v>57941362.627272725</v>
      </c>
      <c r="M24" s="21">
        <v>0.12729943034073002</v>
      </c>
      <c r="N24" s="190">
        <v>105991495.07407407</v>
      </c>
      <c r="O24" s="21">
        <v>7.3213348092500879E-2</v>
      </c>
    </row>
    <row r="25" spans="1:33" ht="12.4" customHeight="1" x14ac:dyDescent="0.15">
      <c r="A25" s="78" t="s">
        <v>143</v>
      </c>
      <c r="B25" s="190">
        <v>1986512.3715083799</v>
      </c>
      <c r="C25" s="21">
        <v>5.7724804999042353E-2</v>
      </c>
      <c r="D25" s="190">
        <v>831886.69148722081</v>
      </c>
      <c r="E25" s="21">
        <v>7.9701037170257796E-2</v>
      </c>
      <c r="F25" s="190">
        <v>12738011.46226415</v>
      </c>
      <c r="G25" s="21">
        <v>0.12756864651259606</v>
      </c>
      <c r="H25" s="190">
        <v>5886525.780405405</v>
      </c>
      <c r="I25" s="21">
        <v>9.4096933581387807E-2</v>
      </c>
      <c r="J25" s="190">
        <v>21404848.051282052</v>
      </c>
      <c r="K25" s="21">
        <v>0.14558381450892297</v>
      </c>
      <c r="L25" s="190">
        <v>93740243.163636357</v>
      </c>
      <c r="M25" s="21">
        <v>0.20595096514205166</v>
      </c>
      <c r="N25" s="190">
        <v>348493613.2037037</v>
      </c>
      <c r="O25" s="21">
        <v>0.24072105213408801</v>
      </c>
    </row>
    <row r="26" spans="1:33" ht="12.4" customHeight="1" x14ac:dyDescent="0.15">
      <c r="A26" s="78" t="s">
        <v>144</v>
      </c>
      <c r="B26" s="190">
        <v>9288899.1145251393</v>
      </c>
      <c r="C26" s="21">
        <v>0.26992023696011447</v>
      </c>
      <c r="D26" s="190">
        <v>3017275.2964379149</v>
      </c>
      <c r="E26" s="21">
        <v>0.2890777951073798</v>
      </c>
      <c r="F26" s="190">
        <v>14240336.169811321</v>
      </c>
      <c r="G26" s="21">
        <v>0.14261412909297985</v>
      </c>
      <c r="H26" s="190">
        <v>12346419.057432432</v>
      </c>
      <c r="I26" s="21">
        <v>0.19735922636784742</v>
      </c>
      <c r="J26" s="190">
        <v>16636060.38034188</v>
      </c>
      <c r="K26" s="21">
        <v>0.11314918577176591</v>
      </c>
      <c r="L26" s="190">
        <v>138287813.60909089</v>
      </c>
      <c r="M26" s="21">
        <v>0.30382371240983247</v>
      </c>
      <c r="N26" s="190">
        <v>48280663.222222224</v>
      </c>
      <c r="O26" s="21">
        <v>3.3349741884054082E-2</v>
      </c>
    </row>
    <row r="27" spans="1:33" ht="12.4" customHeight="1" x14ac:dyDescent="0.15">
      <c r="A27" s="78" t="s">
        <v>145</v>
      </c>
      <c r="B27" s="190">
        <v>78707814.245810062</v>
      </c>
      <c r="C27" s="21">
        <v>2.2871205306365079</v>
      </c>
      <c r="D27" s="190">
        <v>27023409.790903602</v>
      </c>
      <c r="E27" s="21">
        <v>2.589047054426886</v>
      </c>
      <c r="F27" s="190">
        <v>175558013.68490565</v>
      </c>
      <c r="G27" s="21">
        <v>1.7581785239061523</v>
      </c>
      <c r="H27" s="190">
        <v>130018129.1722973</v>
      </c>
      <c r="I27" s="21">
        <v>2.0783578840046091</v>
      </c>
      <c r="J27" s="190">
        <v>233164021.44444445</v>
      </c>
      <c r="K27" s="21">
        <v>1.5858513719320417</v>
      </c>
      <c r="L27" s="190">
        <v>309840105.32727271</v>
      </c>
      <c r="M27" s="21">
        <v>0.68073077878061883</v>
      </c>
      <c r="N27" s="190">
        <v>764748174.64814818</v>
      </c>
      <c r="O27" s="21">
        <v>0.52824780209478184</v>
      </c>
    </row>
    <row r="28" spans="1:33" ht="12.4" customHeight="1" x14ac:dyDescent="0.15">
      <c r="A28" s="78" t="s">
        <v>146</v>
      </c>
      <c r="B28" s="190">
        <v>75801860.005586594</v>
      </c>
      <c r="C28" s="21">
        <v>2.2026782466321704</v>
      </c>
      <c r="D28" s="190">
        <v>24841289.933588248</v>
      </c>
      <c r="E28" s="21">
        <v>2.3799834672369946</v>
      </c>
      <c r="F28" s="190">
        <v>163691841.81320754</v>
      </c>
      <c r="G28" s="21">
        <v>1.6393411771630757</v>
      </c>
      <c r="H28" s="190">
        <v>119132152.48648648</v>
      </c>
      <c r="I28" s="21">
        <v>1.9043440321358198</v>
      </c>
      <c r="J28" s="190">
        <v>220057944.55128205</v>
      </c>
      <c r="K28" s="21">
        <v>1.496711161135752</v>
      </c>
      <c r="L28" s="190">
        <v>286443606.78181821</v>
      </c>
      <c r="M28" s="21">
        <v>0.62932776025025761</v>
      </c>
      <c r="N28" s="190">
        <v>740318885</v>
      </c>
      <c r="O28" s="21">
        <v>0.5113733341441935</v>
      </c>
    </row>
    <row r="29" spans="1:33" ht="12.4" customHeight="1" x14ac:dyDescent="0.15">
      <c r="A29" s="78" t="s">
        <v>147</v>
      </c>
      <c r="B29" s="190">
        <v>0</v>
      </c>
      <c r="C29" s="21">
        <v>0</v>
      </c>
      <c r="D29" s="190">
        <v>20581.625679211109</v>
      </c>
      <c r="E29" s="21">
        <v>1.9718754129249534E-3</v>
      </c>
      <c r="F29" s="190">
        <v>0</v>
      </c>
      <c r="G29" s="21">
        <v>0</v>
      </c>
      <c r="H29" s="190">
        <v>0</v>
      </c>
      <c r="I29" s="21">
        <v>0</v>
      </c>
      <c r="J29" s="190">
        <v>0</v>
      </c>
      <c r="K29" s="21">
        <v>0</v>
      </c>
      <c r="L29" s="190">
        <v>0</v>
      </c>
      <c r="M29" s="21">
        <v>0</v>
      </c>
      <c r="N29" s="190">
        <v>0</v>
      </c>
      <c r="O29" s="21">
        <v>0</v>
      </c>
    </row>
    <row r="30" spans="1:33" ht="12.4" customHeight="1" x14ac:dyDescent="0.15">
      <c r="A30" s="78" t="s">
        <v>148</v>
      </c>
      <c r="B30" s="190">
        <v>617632.5139664805</v>
      </c>
      <c r="C30" s="21">
        <v>1.7947392093366075E-2</v>
      </c>
      <c r="D30" s="190">
        <v>231964.01589857115</v>
      </c>
      <c r="E30" s="21">
        <v>2.2223907224964055E-2</v>
      </c>
      <c r="F30" s="190">
        <v>5007147.0509433961</v>
      </c>
      <c r="G30" s="21">
        <v>5.0145579949482065E-2</v>
      </c>
      <c r="H30" s="190">
        <v>939936.2702702703</v>
      </c>
      <c r="I30" s="21">
        <v>1.5025012051891122E-2</v>
      </c>
      <c r="J30" s="190">
        <v>10151994.876068376</v>
      </c>
      <c r="K30" s="21">
        <v>6.9048195782195759E-2</v>
      </c>
      <c r="L30" s="190">
        <v>2351744.1636363636</v>
      </c>
      <c r="M30" s="21">
        <v>5.1668735211472389E-3</v>
      </c>
      <c r="N30" s="190">
        <v>4238440.0370370373</v>
      </c>
      <c r="O30" s="21">
        <v>2.9276913735759545E-3</v>
      </c>
    </row>
    <row r="31" spans="1:33" ht="12.4" customHeight="1" x14ac:dyDescent="0.15">
      <c r="A31" s="78" t="s">
        <v>149</v>
      </c>
      <c r="B31" s="190">
        <v>441013.01675977651</v>
      </c>
      <c r="C31" s="21">
        <v>1.2815117972392705E-2</v>
      </c>
      <c r="D31" s="190">
        <v>183962.44053129404</v>
      </c>
      <c r="E31" s="21">
        <v>1.7624993236162668E-2</v>
      </c>
      <c r="F31" s="190">
        <v>1167196.4264150944</v>
      </c>
      <c r="G31" s="21">
        <v>1.1689239625291272E-2</v>
      </c>
      <c r="H31" s="190">
        <v>1666012.597972973</v>
      </c>
      <c r="I31" s="21">
        <v>2.6631443167895487E-2</v>
      </c>
      <c r="J31" s="190">
        <v>536215.28632478637</v>
      </c>
      <c r="K31" s="21">
        <v>3.6470367177626854E-3</v>
      </c>
      <c r="L31" s="190">
        <v>168434.09090909091</v>
      </c>
      <c r="M31" s="21">
        <v>3.7005625774830437E-4</v>
      </c>
      <c r="N31" s="190">
        <v>0</v>
      </c>
      <c r="O31" s="21">
        <v>0</v>
      </c>
    </row>
    <row r="32" spans="1:33" ht="12.4" customHeight="1" x14ac:dyDescent="0.15">
      <c r="A32" s="78" t="s">
        <v>150</v>
      </c>
      <c r="B32" s="190">
        <v>1847308.7094972066</v>
      </c>
      <c r="C32" s="21">
        <v>5.3679773938578264E-2</v>
      </c>
      <c r="D32" s="190">
        <v>1745611.775206279</v>
      </c>
      <c r="E32" s="21">
        <v>0.16724281131583962</v>
      </c>
      <c r="F32" s="190">
        <v>5691828.3943396229</v>
      </c>
      <c r="G32" s="21">
        <v>5.7002527168303105E-2</v>
      </c>
      <c r="H32" s="190">
        <v>8280027.8175675673</v>
      </c>
      <c r="I32" s="21">
        <v>0.13235739664900278</v>
      </c>
      <c r="J32" s="190">
        <v>2417866.730769231</v>
      </c>
      <c r="K32" s="21">
        <v>1.6444978296331347E-2</v>
      </c>
      <c r="L32" s="190">
        <v>20876320.290909089</v>
      </c>
      <c r="M32" s="21">
        <v>4.5866088751465722E-2</v>
      </c>
      <c r="N32" s="190">
        <v>20190849.611111112</v>
      </c>
      <c r="O32" s="21">
        <v>1.3946776577012328E-2</v>
      </c>
    </row>
    <row r="33" spans="1:15" ht="12.4" customHeight="1" x14ac:dyDescent="0.15">
      <c r="A33" s="78" t="s">
        <v>151</v>
      </c>
      <c r="B33" s="190">
        <v>0</v>
      </c>
      <c r="C33" s="21">
        <v>0</v>
      </c>
      <c r="D33" s="190">
        <v>9401.6462064801763</v>
      </c>
      <c r="E33" s="21">
        <v>9.007488176360622E-4</v>
      </c>
      <c r="F33" s="190">
        <v>0</v>
      </c>
      <c r="G33" s="21">
        <v>0</v>
      </c>
      <c r="H33" s="190">
        <v>0</v>
      </c>
      <c r="I33" s="21">
        <v>0</v>
      </c>
      <c r="J33" s="190">
        <v>0</v>
      </c>
      <c r="K33" s="21">
        <v>0</v>
      </c>
      <c r="L33" s="190">
        <v>0</v>
      </c>
      <c r="M33" s="21">
        <v>0</v>
      </c>
      <c r="N33" s="190">
        <v>0</v>
      </c>
      <c r="O33" s="21">
        <v>0</v>
      </c>
    </row>
    <row r="34" spans="1:15" ht="12.4" customHeight="1" x14ac:dyDescent="0.15">
      <c r="A34" s="78" t="s">
        <v>152</v>
      </c>
      <c r="B34" s="190">
        <v>130677.0502793296</v>
      </c>
      <c r="C34" s="21">
        <v>3.7972616498213106E-3</v>
      </c>
      <c r="D34" s="190">
        <v>90110.757898973636</v>
      </c>
      <c r="E34" s="21">
        <v>8.6332921757728658E-3</v>
      </c>
      <c r="F34" s="190">
        <v>150943.39622641509</v>
      </c>
      <c r="G34" s="21">
        <v>1.5116680349725191E-3</v>
      </c>
      <c r="H34" s="190">
        <v>0</v>
      </c>
      <c r="I34" s="21">
        <v>0</v>
      </c>
      <c r="J34" s="190">
        <v>341880.34188034188</v>
      </c>
      <c r="K34" s="21">
        <v>2.3252790282514398E-3</v>
      </c>
      <c r="L34" s="190">
        <v>0</v>
      </c>
      <c r="M34" s="21">
        <v>0</v>
      </c>
      <c r="N34" s="190">
        <v>0</v>
      </c>
      <c r="O34" s="21">
        <v>0</v>
      </c>
    </row>
    <row r="35" spans="1:15" ht="12.4" customHeight="1" x14ac:dyDescent="0.15">
      <c r="A35" s="78" t="s">
        <v>153</v>
      </c>
      <c r="B35" s="190">
        <v>15642.458100558659</v>
      </c>
      <c r="C35" s="21">
        <v>4.545442839979967E-4</v>
      </c>
      <c r="D35" s="190">
        <v>15428.145300865366</v>
      </c>
      <c r="E35" s="21">
        <v>1.4781330133964501E-3</v>
      </c>
      <c r="F35" s="190">
        <v>937460.90943396231</v>
      </c>
      <c r="G35" s="21">
        <v>9.3884842017327736E-3</v>
      </c>
      <c r="H35" s="190">
        <v>116393.13513513513</v>
      </c>
      <c r="I35" s="21">
        <v>1.8605604586999745E-3</v>
      </c>
      <c r="J35" s="190">
        <v>1976076.5555555555</v>
      </c>
      <c r="K35" s="21">
        <v>1.3440168415594072E-2</v>
      </c>
      <c r="L35" s="190">
        <v>29479266.399999999</v>
      </c>
      <c r="M35" s="21">
        <v>6.476709641302511E-2</v>
      </c>
      <c r="N35" s="190">
        <v>101851.85185185185</v>
      </c>
      <c r="O35" s="21">
        <v>7.0353900360439859E-5</v>
      </c>
    </row>
    <row r="36" spans="1:15" ht="12.4" customHeight="1" x14ac:dyDescent="0.15">
      <c r="A36" s="78" t="s">
        <v>154</v>
      </c>
      <c r="B36" s="190">
        <v>27959.064245810056</v>
      </c>
      <c r="C36" s="21">
        <v>8.1244474219891577E-4</v>
      </c>
      <c r="D36" s="190">
        <v>42796.905816059567</v>
      </c>
      <c r="E36" s="21">
        <v>4.1002672793331776E-3</v>
      </c>
      <c r="F36" s="190">
        <v>228970.19811320756</v>
      </c>
      <c r="G36" s="21">
        <v>2.2930909076000284E-3</v>
      </c>
      <c r="H36" s="190">
        <v>103066.57094594595</v>
      </c>
      <c r="I36" s="21">
        <v>1.647533476035189E-3</v>
      </c>
      <c r="J36" s="190">
        <v>388232.905982906</v>
      </c>
      <c r="K36" s="21">
        <v>2.6405432655005555E-3</v>
      </c>
      <c r="L36" s="190">
        <v>168645.90909090909</v>
      </c>
      <c r="M36" s="21">
        <v>3.7052163054346484E-4</v>
      </c>
      <c r="N36" s="190">
        <v>793545.81481481483</v>
      </c>
      <c r="O36" s="21">
        <v>5.4813969674435991E-4</v>
      </c>
    </row>
    <row r="37" spans="1:15" ht="12.4" customHeight="1" x14ac:dyDescent="0.15">
      <c r="A37" s="78" t="s">
        <v>155</v>
      </c>
      <c r="B37" s="190">
        <v>1666804.0418994413</v>
      </c>
      <c r="C37" s="21">
        <v>4.8434603111584491E-2</v>
      </c>
      <c r="D37" s="190">
        <v>890096.17126182327</v>
      </c>
      <c r="E37" s="21">
        <v>8.5277945610616274E-2</v>
      </c>
      <c r="F37" s="190">
        <v>6281426.1320754718</v>
      </c>
      <c r="G37" s="21">
        <v>6.2907231023584587E-2</v>
      </c>
      <c r="H37" s="190">
        <v>4264583.6351351347</v>
      </c>
      <c r="I37" s="21">
        <v>6.8169962731386813E-2</v>
      </c>
      <c r="J37" s="190">
        <v>8832645.7008547001</v>
      </c>
      <c r="K37" s="21">
        <v>6.0074720000605077E-2</v>
      </c>
      <c r="L37" s="190">
        <v>17237304.018181819</v>
      </c>
      <c r="M37" s="21">
        <v>3.7871028271117595E-2</v>
      </c>
      <c r="N37" s="190">
        <v>4086717.4444444445</v>
      </c>
      <c r="O37" s="21">
        <v>2.8228893894430285E-3</v>
      </c>
    </row>
    <row r="38" spans="1:15" ht="12.4" customHeight="1" x14ac:dyDescent="0.15">
      <c r="A38" s="78" t="s">
        <v>156</v>
      </c>
      <c r="B38" s="190">
        <v>11147008.340782123</v>
      </c>
      <c r="C38" s="21">
        <v>0.32391385627553954</v>
      </c>
      <c r="D38" s="190">
        <v>3001051.0505131818</v>
      </c>
      <c r="E38" s="21">
        <v>0.28752338963276547</v>
      </c>
      <c r="F38" s="190">
        <v>43305481.528301887</v>
      </c>
      <c r="G38" s="21">
        <v>0.43369576809595284</v>
      </c>
      <c r="H38" s="190">
        <v>24487798.104729731</v>
      </c>
      <c r="I38" s="21">
        <v>0.39144085964684172</v>
      </c>
      <c r="J38" s="190">
        <v>67109046.884615391</v>
      </c>
      <c r="K38" s="21">
        <v>0.456438233530711</v>
      </c>
      <c r="L38" s="190">
        <v>263286236.47272727</v>
      </c>
      <c r="M38" s="21">
        <v>0.57845011576854077</v>
      </c>
      <c r="N38" s="190">
        <v>655500535.27777779</v>
      </c>
      <c r="O38" s="21">
        <v>0.45278528084326902</v>
      </c>
    </row>
    <row r="39" spans="1:15" ht="12.4" customHeight="1" x14ac:dyDescent="0.15">
      <c r="A39" s="78" t="s">
        <v>157</v>
      </c>
      <c r="B39" s="190">
        <v>24998006.259776536</v>
      </c>
      <c r="C39" s="21">
        <v>0.72640123334079798</v>
      </c>
      <c r="D39" s="190">
        <v>8773685.0563493669</v>
      </c>
      <c r="E39" s="21">
        <v>0.84058538975554498</v>
      </c>
      <c r="F39" s="190">
        <v>80407534.779245287</v>
      </c>
      <c r="G39" s="21">
        <v>0.80526543814081109</v>
      </c>
      <c r="H39" s="190">
        <v>45111491.790540539</v>
      </c>
      <c r="I39" s="21">
        <v>0.72111347255145652</v>
      </c>
      <c r="J39" s="190">
        <v>125055520.78205128</v>
      </c>
      <c r="K39" s="21">
        <v>0.8505577660365804</v>
      </c>
      <c r="L39" s="190">
        <v>351444595.66363639</v>
      </c>
      <c r="M39" s="21">
        <v>0.7721374644242629</v>
      </c>
      <c r="N39" s="190">
        <v>1168326324.9629629</v>
      </c>
      <c r="O39" s="21">
        <v>0.80701835421197288</v>
      </c>
    </row>
    <row r="40" spans="1:15" ht="12.4" customHeight="1" x14ac:dyDescent="0.15">
      <c r="A40" s="78" t="s">
        <v>158</v>
      </c>
      <c r="B40" s="190">
        <v>20987572.2849162</v>
      </c>
      <c r="C40" s="21">
        <v>0.6098645721648267</v>
      </c>
      <c r="D40" s="190">
        <v>6799890.9631716646</v>
      </c>
      <c r="E40" s="21">
        <v>0.65148098647971986</v>
      </c>
      <c r="F40" s="190">
        <v>72619100.266037732</v>
      </c>
      <c r="G40" s="21">
        <v>0.72726581847919769</v>
      </c>
      <c r="H40" s="190">
        <v>37210879.307432435</v>
      </c>
      <c r="I40" s="21">
        <v>0.59482108281115254</v>
      </c>
      <c r="J40" s="190">
        <v>117408986.6068376</v>
      </c>
      <c r="K40" s="21">
        <v>0.79855031378401586</v>
      </c>
      <c r="L40" s="190">
        <v>299969254.0181818</v>
      </c>
      <c r="M40" s="21">
        <v>0.65904413401341633</v>
      </c>
      <c r="N40" s="190">
        <v>691770328.9074074</v>
      </c>
      <c r="O40" s="21">
        <v>0.47783854596037528</v>
      </c>
    </row>
    <row r="41" spans="1:15" ht="12.4" customHeight="1" x14ac:dyDescent="0.15">
      <c r="A41" s="78" t="s">
        <v>159</v>
      </c>
      <c r="B41" s="190">
        <v>112118.46648044692</v>
      </c>
      <c r="C41" s="21">
        <v>3.2579795158593416E-3</v>
      </c>
      <c r="D41" s="190">
        <v>14295.41376534514</v>
      </c>
      <c r="E41" s="21">
        <v>1.3696087646733203E-3</v>
      </c>
      <c r="F41" s="190">
        <v>1664.1509433962265</v>
      </c>
      <c r="G41" s="21">
        <v>1.6666140085572024E-5</v>
      </c>
      <c r="H41" s="190">
        <v>0</v>
      </c>
      <c r="I41" s="21">
        <v>0</v>
      </c>
      <c r="J41" s="190">
        <v>3769.2307692307691</v>
      </c>
      <c r="K41" s="21">
        <v>2.5636201286472123E-5</v>
      </c>
      <c r="L41" s="190">
        <v>20727.272727272728</v>
      </c>
      <c r="M41" s="21">
        <v>4.5538625449184811E-5</v>
      </c>
      <c r="N41" s="190">
        <v>0</v>
      </c>
      <c r="O41" s="21">
        <v>0</v>
      </c>
    </row>
    <row r="42" spans="1:15" ht="12.4" customHeight="1" x14ac:dyDescent="0.15">
      <c r="A42" s="78" t="s">
        <v>160</v>
      </c>
      <c r="B42" s="190">
        <v>13452170.837988827</v>
      </c>
      <c r="C42" s="21">
        <v>0.39089811348473319</v>
      </c>
      <c r="D42" s="190">
        <v>4100293.3894143691</v>
      </c>
      <c r="E42" s="21">
        <v>0.39283912001818239</v>
      </c>
      <c r="F42" s="190">
        <v>17329790.232075471</v>
      </c>
      <c r="G42" s="21">
        <v>0.17355439589627458</v>
      </c>
      <c r="H42" s="190">
        <v>13155750.533783784</v>
      </c>
      <c r="I42" s="21">
        <v>0.21029650261813762</v>
      </c>
      <c r="J42" s="190">
        <v>22609772.072649572</v>
      </c>
      <c r="K42" s="21">
        <v>0.15377903433967563</v>
      </c>
      <c r="L42" s="190">
        <v>15220862</v>
      </c>
      <c r="M42" s="21">
        <v>3.3440826622583471E-2</v>
      </c>
      <c r="N42" s="190">
        <v>0</v>
      </c>
      <c r="O42" s="21">
        <v>0</v>
      </c>
    </row>
    <row r="43" spans="1:15" ht="12.4" customHeight="1" x14ac:dyDescent="0.15">
      <c r="A43" s="78" t="s">
        <v>161</v>
      </c>
      <c r="B43" s="190">
        <v>9317590.8435754199</v>
      </c>
      <c r="C43" s="21">
        <v>0.27075397174488963</v>
      </c>
      <c r="D43" s="190">
        <v>3022584.3256188366</v>
      </c>
      <c r="E43" s="21">
        <v>0.28958644025871666</v>
      </c>
      <c r="F43" s="190">
        <v>29704883.226415094</v>
      </c>
      <c r="G43" s="21">
        <v>0.29748848627075525</v>
      </c>
      <c r="H43" s="190">
        <v>15459004.070945946</v>
      </c>
      <c r="I43" s="21">
        <v>0.24711433085714321</v>
      </c>
      <c r="J43" s="190">
        <v>47725311.559829056</v>
      </c>
      <c r="K43" s="21">
        <v>0.3246008983039968</v>
      </c>
      <c r="L43" s="190">
        <v>130927722.07272728</v>
      </c>
      <c r="M43" s="21">
        <v>0.28765330465014843</v>
      </c>
      <c r="N43" s="190">
        <v>366088511.24074072</v>
      </c>
      <c r="O43" s="21">
        <v>0.25287468194879514</v>
      </c>
    </row>
    <row r="44" spans="1:15" ht="12.4" customHeight="1" x14ac:dyDescent="0.15">
      <c r="A44" s="78" t="s">
        <v>162</v>
      </c>
      <c r="B44" s="190">
        <v>16872218.997206703</v>
      </c>
      <c r="C44" s="21">
        <v>0.49027912711933813</v>
      </c>
      <c r="D44" s="190">
        <v>6437644.3892131215</v>
      </c>
      <c r="E44" s="21">
        <v>0.61677502477686708</v>
      </c>
      <c r="F44" s="190">
        <v>46278286.309433959</v>
      </c>
      <c r="G44" s="21">
        <v>0.46346781559321454</v>
      </c>
      <c r="H44" s="190">
        <v>36991961.74324324</v>
      </c>
      <c r="I44" s="21">
        <v>0.59132165508998635</v>
      </c>
      <c r="J44" s="190">
        <v>58025090.034188032</v>
      </c>
      <c r="K44" s="21">
        <v>0.39465423553402973</v>
      </c>
      <c r="L44" s="190">
        <v>97067142.309090912</v>
      </c>
      <c r="M44" s="21">
        <v>0.21326029213772157</v>
      </c>
      <c r="N44" s="190">
        <v>409716899.62962961</v>
      </c>
      <c r="O44" s="21">
        <v>0.28301087715576184</v>
      </c>
    </row>
    <row r="45" spans="1:15" ht="12.4" customHeight="1" x14ac:dyDescent="0.15">
      <c r="A45" s="78" t="s">
        <v>163</v>
      </c>
      <c r="B45" s="190">
        <v>4423751.7681564242</v>
      </c>
      <c r="C45" s="21">
        <v>0.12854700118836948</v>
      </c>
      <c r="D45" s="190">
        <v>1796831.6258804589</v>
      </c>
      <c r="E45" s="21">
        <v>0.17215006042105094</v>
      </c>
      <c r="F45" s="190">
        <v>12381886.254716981</v>
      </c>
      <c r="G45" s="21">
        <v>0.12400212352347836</v>
      </c>
      <c r="H45" s="190">
        <v>6982765.4087837841</v>
      </c>
      <c r="I45" s="21">
        <v>0.1116204765588385</v>
      </c>
      <c r="J45" s="190">
        <v>19211543.393162392</v>
      </c>
      <c r="K45" s="21">
        <v>0.13066618193595433</v>
      </c>
      <c r="L45" s="190">
        <v>47669730.772727273</v>
      </c>
      <c r="M45" s="21">
        <v>0.10473225510592005</v>
      </c>
      <c r="N45" s="190">
        <v>58354703.814814813</v>
      </c>
      <c r="O45" s="21">
        <v>4.0308359083368162E-2</v>
      </c>
    </row>
    <row r="46" spans="1:15" ht="12.4" customHeight="1" x14ac:dyDescent="0.15">
      <c r="A46" s="79" t="s">
        <v>164</v>
      </c>
      <c r="B46" s="190">
        <v>8079931.6536312848</v>
      </c>
      <c r="C46" s="21">
        <v>0.23478961712043292</v>
      </c>
      <c r="D46" s="190">
        <v>3211912.3882068829</v>
      </c>
      <c r="E46" s="21">
        <v>0.30772550067177118</v>
      </c>
      <c r="F46" s="190">
        <v>43860229.386792451</v>
      </c>
      <c r="G46" s="21">
        <v>0.43925145735506921</v>
      </c>
      <c r="H46" s="190">
        <v>15020281.236486487</v>
      </c>
      <c r="I46" s="21">
        <v>0.24010128530960007</v>
      </c>
      <c r="J46" s="190">
        <v>80341531.320512816</v>
      </c>
      <c r="K46" s="21">
        <v>0.54643819779079439</v>
      </c>
      <c r="L46" s="190">
        <v>481460346.18181819</v>
      </c>
      <c r="M46" s="21">
        <v>1.0577871320504184</v>
      </c>
      <c r="N46" s="190">
        <v>2269748560.9074073</v>
      </c>
      <c r="O46" s="21">
        <v>1.5678228838647092</v>
      </c>
    </row>
    <row r="47" spans="1:15" ht="12.4" customHeight="1" x14ac:dyDescent="0.15">
      <c r="A47" s="78" t="s">
        <v>165</v>
      </c>
      <c r="B47" s="190">
        <v>6901144.5391061455</v>
      </c>
      <c r="C47" s="21">
        <v>0.20053598885348187</v>
      </c>
      <c r="D47" s="190">
        <v>2134126.8486617026</v>
      </c>
      <c r="E47" s="21">
        <v>0.20446549395705102</v>
      </c>
      <c r="F47" s="190">
        <v>22353416.128301885</v>
      </c>
      <c r="G47" s="21">
        <v>0.22386500819755448</v>
      </c>
      <c r="H47" s="190">
        <v>24423881.415540539</v>
      </c>
      <c r="I47" s="21">
        <v>0.39041914247753995</v>
      </c>
      <c r="J47" s="190">
        <v>19734366.02136752</v>
      </c>
      <c r="K47" s="21">
        <v>0.13422212927757182</v>
      </c>
      <c r="L47" s="190">
        <v>33487941.318181816</v>
      </c>
      <c r="M47" s="21">
        <v>7.3574311334572734E-2</v>
      </c>
      <c r="N47" s="190">
        <v>15423773</v>
      </c>
      <c r="O47" s="21">
        <v>1.06539308720906E-2</v>
      </c>
    </row>
    <row r="48" spans="1:15" ht="12.4" customHeight="1" x14ac:dyDescent="0.15">
      <c r="A48" s="78" t="s">
        <v>166</v>
      </c>
      <c r="B48" s="190">
        <v>517796.66759776534</v>
      </c>
      <c r="C48" s="21">
        <v>1.5046325457082042E-2</v>
      </c>
      <c r="D48" s="190">
        <v>268011.26001207484</v>
      </c>
      <c r="E48" s="21">
        <v>2.5677505860902627E-2</v>
      </c>
      <c r="F48" s="190">
        <v>1844265.1113207547</v>
      </c>
      <c r="G48" s="21">
        <v>1.8469947586290853E-2</v>
      </c>
      <c r="H48" s="190">
        <v>594296.16891891893</v>
      </c>
      <c r="I48" s="21">
        <v>9.4999069435121753E-3</v>
      </c>
      <c r="J48" s="190">
        <v>3425422.405982906</v>
      </c>
      <c r="K48" s="21">
        <v>2.3297808934338825E-2</v>
      </c>
      <c r="L48" s="190">
        <v>5686078.581818182</v>
      </c>
      <c r="M48" s="21">
        <v>1.2492536100581366E-2</v>
      </c>
      <c r="N48" s="190">
        <v>15710940.981481481</v>
      </c>
      <c r="O48" s="21">
        <v>1.0852291404457193E-2</v>
      </c>
    </row>
    <row r="49" spans="1:17" ht="12.4" customHeight="1" x14ac:dyDescent="0.15">
      <c r="A49" s="78" t="s">
        <v>167</v>
      </c>
      <c r="B49" s="190">
        <v>32366528.614525139</v>
      </c>
      <c r="C49" s="21">
        <v>0.94051845816128932</v>
      </c>
      <c r="D49" s="190">
        <v>8939044.5252565909</v>
      </c>
      <c r="E49" s="21">
        <v>0.85642807760317374</v>
      </c>
      <c r="F49" s="190">
        <v>153476802.78867924</v>
      </c>
      <c r="G49" s="21">
        <v>1.5370395968659578</v>
      </c>
      <c r="H49" s="190">
        <v>92981667.016891897</v>
      </c>
      <c r="I49" s="21">
        <v>1.4863248836349494</v>
      </c>
      <c r="J49" s="190">
        <v>230000564.27777779</v>
      </c>
      <c r="K49" s="21">
        <v>1.5643353041582584</v>
      </c>
      <c r="L49" s="190">
        <v>860301386.38181818</v>
      </c>
      <c r="M49" s="21">
        <v>1.8901156521334055</v>
      </c>
      <c r="N49" s="190">
        <v>3693660134.314815</v>
      </c>
      <c r="O49" s="21">
        <v>2.5513860801755133</v>
      </c>
    </row>
    <row r="50" spans="1:17" ht="12.4" customHeight="1" x14ac:dyDescent="0.15">
      <c r="A50" s="78" t="s">
        <v>168</v>
      </c>
      <c r="B50" s="190">
        <v>366210.10055865924</v>
      </c>
      <c r="C50" s="21">
        <v>1.0641467401170484E-2</v>
      </c>
      <c r="D50" s="190">
        <v>160202.03562084926</v>
      </c>
      <c r="E50" s="21">
        <v>1.5348566729612614E-2</v>
      </c>
      <c r="F50" s="190">
        <v>1224280.6811320754</v>
      </c>
      <c r="G50" s="21">
        <v>1.226092706119904E-2</v>
      </c>
      <c r="H50" s="190">
        <v>773145.44256756757</v>
      </c>
      <c r="I50" s="21">
        <v>1.235883746575943E-2</v>
      </c>
      <c r="J50" s="190">
        <v>1794947.4786324787</v>
      </c>
      <c r="K50" s="21">
        <v>1.220822965696494E-2</v>
      </c>
      <c r="L50" s="190">
        <v>3174457.6727272728</v>
      </c>
      <c r="M50" s="21">
        <v>6.9744071429333329E-3</v>
      </c>
      <c r="N50" s="190">
        <v>0</v>
      </c>
      <c r="O50" s="21">
        <v>0</v>
      </c>
    </row>
    <row r="51" spans="1:17" ht="12.4" customHeight="1" x14ac:dyDescent="0.15">
      <c r="A51" s="78" t="s">
        <v>169</v>
      </c>
      <c r="B51" s="190">
        <v>1183829.5363128493</v>
      </c>
      <c r="C51" s="21">
        <v>3.440015280845065E-2</v>
      </c>
      <c r="D51" s="190">
        <v>241404.51338297443</v>
      </c>
      <c r="E51" s="21">
        <v>2.3128378288883835E-2</v>
      </c>
      <c r="F51" s="190">
        <v>5983448.1622641506</v>
      </c>
      <c r="G51" s="21">
        <v>5.9923041033489784E-2</v>
      </c>
      <c r="H51" s="190">
        <v>4182756.0405405406</v>
      </c>
      <c r="I51" s="21">
        <v>6.6861937247268063E-2</v>
      </c>
      <c r="J51" s="190">
        <v>8261246.743589744</v>
      </c>
      <c r="K51" s="21">
        <v>5.6188383615233213E-2</v>
      </c>
      <c r="L51" s="190">
        <v>80678463.290909097</v>
      </c>
      <c r="M51" s="21">
        <v>0.17725372604309506</v>
      </c>
      <c r="N51" s="190">
        <v>54126130.777777776</v>
      </c>
      <c r="O51" s="21">
        <v>3.7387483314243526E-2</v>
      </c>
    </row>
    <row r="52" spans="1:17" ht="12.4" customHeight="1" x14ac:dyDescent="0.15">
      <c r="A52" s="78" t="s">
        <v>170</v>
      </c>
      <c r="B52" s="190">
        <v>222847.87988826816</v>
      </c>
      <c r="C52" s="21">
        <v>6.4755954181310391E-3</v>
      </c>
      <c r="D52" s="190">
        <v>199404.23807607163</v>
      </c>
      <c r="E52" s="21">
        <v>1.910443423778713E-2</v>
      </c>
      <c r="F52" s="190">
        <v>617115.70943396224</v>
      </c>
      <c r="G52" s="21">
        <v>6.1802908583784523E-3</v>
      </c>
      <c r="H52" s="190">
        <v>880533.68918918923</v>
      </c>
      <c r="I52" s="21">
        <v>1.4075453528737156E-2</v>
      </c>
      <c r="J52" s="190">
        <v>283903.22222222225</v>
      </c>
      <c r="K52" s="21">
        <v>1.9309510604075492E-3</v>
      </c>
      <c r="L52" s="190">
        <v>15058551.381818181</v>
      </c>
      <c r="M52" s="21">
        <v>3.308422387290854E-2</v>
      </c>
      <c r="N52" s="190">
        <v>0</v>
      </c>
      <c r="O52" s="21">
        <v>0</v>
      </c>
    </row>
    <row r="53" spans="1:17" ht="12.4" customHeight="1" x14ac:dyDescent="0.15">
      <c r="A53" s="78" t="s">
        <v>171</v>
      </c>
      <c r="B53" s="190">
        <v>643228.59776536317</v>
      </c>
      <c r="C53" s="21">
        <v>1.869117248316941E-2</v>
      </c>
      <c r="D53" s="190">
        <v>133528.3733145502</v>
      </c>
      <c r="E53" s="21">
        <v>1.2793028129589341E-2</v>
      </c>
      <c r="F53" s="190">
        <v>10056236.509433962</v>
      </c>
      <c r="G53" s="21">
        <v>0.10071120475275649</v>
      </c>
      <c r="H53" s="190">
        <v>3399770.6993243243</v>
      </c>
      <c r="I53" s="21">
        <v>5.4345807632602813E-2</v>
      </c>
      <c r="J53" s="190">
        <v>18476381.294871796</v>
      </c>
      <c r="K53" s="21">
        <v>0.12566602018310702</v>
      </c>
      <c r="L53" s="190">
        <v>37964232.636363633</v>
      </c>
      <c r="M53" s="21">
        <v>8.3408897699227616E-2</v>
      </c>
      <c r="N53" s="190">
        <v>60472104.648148149</v>
      </c>
      <c r="O53" s="21">
        <v>4.1770948172745993E-2</v>
      </c>
    </row>
    <row r="54" spans="1:17" ht="12.4" customHeight="1" x14ac:dyDescent="0.15">
      <c r="A54" s="78" t="s">
        <v>172</v>
      </c>
      <c r="B54" s="190">
        <v>459023.19273743016</v>
      </c>
      <c r="C54" s="21">
        <v>1.3338464270769436E-2</v>
      </c>
      <c r="D54" s="190">
        <v>388639.03280338098</v>
      </c>
      <c r="E54" s="21">
        <v>3.7234558884334711E-2</v>
      </c>
      <c r="F54" s="190">
        <v>5425187.5849056607</v>
      </c>
      <c r="G54" s="21">
        <v>5.4332172594884667E-2</v>
      </c>
      <c r="H54" s="190">
        <v>6271025.7432432435</v>
      </c>
      <c r="I54" s="21">
        <v>0.10024321898212997</v>
      </c>
      <c r="J54" s="190">
        <v>4355238.461538462</v>
      </c>
      <c r="K54" s="21">
        <v>2.9621898123624646E-2</v>
      </c>
      <c r="L54" s="190">
        <v>3096375.6727272728</v>
      </c>
      <c r="M54" s="21">
        <v>6.8028579478651065E-3</v>
      </c>
      <c r="N54" s="190">
        <v>860239490.31481481</v>
      </c>
      <c r="O54" s="21">
        <v>0.59420817871583609</v>
      </c>
    </row>
    <row r="55" spans="1:17" ht="12.4" customHeight="1" x14ac:dyDescent="0.15">
      <c r="A55" s="78" t="s">
        <v>173</v>
      </c>
      <c r="B55" s="190">
        <v>219439.16201117318</v>
      </c>
      <c r="C55" s="21">
        <v>6.3765436439894825E-3</v>
      </c>
      <c r="D55" s="190">
        <v>183885.28818675791</v>
      </c>
      <c r="E55" s="21">
        <v>1.7617601458000363E-2</v>
      </c>
      <c r="F55" s="190">
        <v>3446992.8</v>
      </c>
      <c r="G55" s="21">
        <v>3.4520946015580291E-2</v>
      </c>
      <c r="H55" s="190">
        <v>1022761.2635135135</v>
      </c>
      <c r="I55" s="21">
        <v>1.6348981092174777E-2</v>
      </c>
      <c r="J55" s="190">
        <v>6513542.094017094</v>
      </c>
      <c r="K55" s="21">
        <v>4.4301473280238937E-2</v>
      </c>
      <c r="L55" s="190">
        <v>34974737.409090906</v>
      </c>
      <c r="M55" s="21">
        <v>7.6840860252710599E-2</v>
      </c>
      <c r="N55" s="190">
        <v>310167548.31481481</v>
      </c>
      <c r="O55" s="21">
        <v>0.21424742302106353</v>
      </c>
    </row>
    <row r="56" spans="1:17" ht="12.4" customHeight="1" x14ac:dyDescent="0.15">
      <c r="A56" s="78" t="s">
        <v>174</v>
      </c>
      <c r="B56" s="190">
        <v>1937317.9748603352</v>
      </c>
      <c r="C56" s="21">
        <v>5.6295296180329239E-2</v>
      </c>
      <c r="D56" s="190">
        <v>482390.56671362446</v>
      </c>
      <c r="E56" s="21">
        <v>4.6216664939656538E-2</v>
      </c>
      <c r="F56" s="190">
        <v>11687726.675471699</v>
      </c>
      <c r="G56" s="21">
        <v>0.11705025366134106</v>
      </c>
      <c r="H56" s="190">
        <v>2590142.2466216218</v>
      </c>
      <c r="I56" s="21">
        <v>4.1403784174018521E-2</v>
      </c>
      <c r="J56" s="190">
        <v>23195782.192307692</v>
      </c>
      <c r="K56" s="21">
        <v>0.15776474768630927</v>
      </c>
      <c r="L56" s="190">
        <v>146230661.84545454</v>
      </c>
      <c r="M56" s="21">
        <v>0.32127445933610571</v>
      </c>
      <c r="N56" s="190">
        <v>671093972.98148143</v>
      </c>
      <c r="O56" s="21">
        <v>0.46355640716583024</v>
      </c>
    </row>
    <row r="57" spans="1:17" ht="12.4" customHeight="1" x14ac:dyDescent="0.15">
      <c r="A57" s="78" t="s">
        <v>175</v>
      </c>
      <c r="B57" s="190">
        <v>37949671.76256983</v>
      </c>
      <c r="C57" s="21">
        <v>1.1027554792465919</v>
      </c>
      <c r="D57" s="190">
        <v>12126757.758703964</v>
      </c>
      <c r="E57" s="21">
        <v>1.1618351162142906</v>
      </c>
      <c r="F57" s="190">
        <v>93842635.813207552</v>
      </c>
      <c r="G57" s="21">
        <v>0.93981529780610507</v>
      </c>
      <c r="H57" s="190">
        <v>48124694.939189188</v>
      </c>
      <c r="I57" s="21">
        <v>0.76927994410406964</v>
      </c>
      <c r="J57" s="190">
        <v>151673877.26068377</v>
      </c>
      <c r="K57" s="21">
        <v>1.0316009513389639</v>
      </c>
      <c r="L57" s="190">
        <v>636687314.21818185</v>
      </c>
      <c r="M57" s="21">
        <v>1.3988268264680765</v>
      </c>
      <c r="N57" s="190">
        <v>2332004441</v>
      </c>
      <c r="O57" s="21">
        <v>1.6108259702617693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</row>
    <row r="59" spans="1:17" ht="12.4" customHeight="1" x14ac:dyDescent="0.15">
      <c r="A59" s="79" t="s">
        <v>176</v>
      </c>
      <c r="B59" s="190">
        <v>3441349644.3016758</v>
      </c>
      <c r="C59" s="22">
        <v>100</v>
      </c>
      <c r="D59" s="190">
        <v>1043758928.3940431</v>
      </c>
      <c r="E59" s="22">
        <v>100</v>
      </c>
      <c r="F59" s="190">
        <v>9985221142.098114</v>
      </c>
      <c r="G59" s="22">
        <v>100</v>
      </c>
      <c r="H59" s="190">
        <v>6255810424.8040543</v>
      </c>
      <c r="I59" s="22">
        <v>100</v>
      </c>
      <c r="J59" s="190">
        <v>14702766322.948717</v>
      </c>
      <c r="K59" s="22">
        <v>100</v>
      </c>
      <c r="L59" s="190">
        <v>45515806686.790909</v>
      </c>
      <c r="M59" s="22">
        <v>100</v>
      </c>
      <c r="N59" s="190">
        <v>144770725332.98148</v>
      </c>
      <c r="O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</row>
    <row r="61" spans="1:17" x14ac:dyDescent="0.15">
      <c r="I61" s="115"/>
      <c r="K61" s="115"/>
      <c r="M61" s="115"/>
      <c r="O61" s="115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80">
        <f t="shared" si="1"/>
        <v>0</v>
      </c>
      <c r="Q63" s="80">
        <f t="shared" si="1"/>
        <v>287326840.97486025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Q63"/>
  <sheetViews>
    <sheetView view="pageBreakPreview" zoomScale="130" zoomScaleNormal="100" zoomScaleSheetLayoutView="130" workbookViewId="0">
      <selection activeCell="D5" sqref="D5:E5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16384" width="8.88671875" style="7"/>
  </cols>
  <sheetData>
    <row r="1" spans="1:8" ht="12" customHeight="1" x14ac:dyDescent="0.15">
      <c r="A1" s="66"/>
      <c r="B1" s="177"/>
      <c r="C1" s="110"/>
      <c r="D1" s="177"/>
      <c r="E1" s="110"/>
      <c r="F1" s="177"/>
      <c r="G1" s="110"/>
      <c r="H1" s="177"/>
    </row>
    <row r="2" spans="1:8" ht="18.75" customHeight="1" x14ac:dyDescent="0.15">
      <c r="A2" s="248" t="s">
        <v>255</v>
      </c>
      <c r="B2" s="248"/>
      <c r="C2" s="248"/>
      <c r="D2" s="248"/>
      <c r="E2" s="248"/>
      <c r="F2" s="248"/>
      <c r="G2" s="248"/>
      <c r="H2" s="248"/>
    </row>
    <row r="3" spans="1:8" ht="12" customHeight="1" x14ac:dyDescent="0.15">
      <c r="A3" s="66"/>
      <c r="B3" s="178"/>
      <c r="C3" s="111"/>
      <c r="D3" s="178"/>
      <c r="E3" s="111"/>
      <c r="F3" s="178"/>
      <c r="G3" s="111"/>
      <c r="H3" s="178"/>
    </row>
    <row r="4" spans="1:8" x14ac:dyDescent="0.15">
      <c r="A4" s="249" t="s">
        <v>256</v>
      </c>
      <c r="B4" s="255" t="s">
        <v>625</v>
      </c>
      <c r="C4" s="278"/>
      <c r="D4" s="278"/>
      <c r="E4" s="278"/>
      <c r="F4" s="278"/>
      <c r="G4" s="278"/>
      <c r="H4" s="278"/>
    </row>
    <row r="5" spans="1:8" x14ac:dyDescent="0.15">
      <c r="A5" s="250"/>
      <c r="B5" s="252" t="s">
        <v>257</v>
      </c>
      <c r="C5" s="254"/>
      <c r="D5" s="252" t="s">
        <v>642</v>
      </c>
      <c r="E5" s="254"/>
      <c r="F5" s="252" t="s">
        <v>258</v>
      </c>
      <c r="G5" s="254"/>
      <c r="H5" s="184" t="s">
        <v>259</v>
      </c>
    </row>
    <row r="6" spans="1:8" x14ac:dyDescent="0.15">
      <c r="A6" s="251"/>
      <c r="B6" s="179" t="s">
        <v>260</v>
      </c>
      <c r="C6" s="112" t="s">
        <v>261</v>
      </c>
      <c r="D6" s="179" t="s">
        <v>260</v>
      </c>
      <c r="E6" s="112" t="s">
        <v>261</v>
      </c>
      <c r="F6" s="184" t="s">
        <v>260</v>
      </c>
      <c r="G6" s="113" t="s">
        <v>261</v>
      </c>
      <c r="H6" s="184" t="s">
        <v>260</v>
      </c>
    </row>
    <row r="7" spans="1:8" ht="12.4" customHeight="1" x14ac:dyDescent="0.15">
      <c r="A7" s="78" t="s">
        <v>262</v>
      </c>
      <c r="B7" s="187">
        <v>336634424.56884533</v>
      </c>
      <c r="C7" s="21">
        <v>31.57174128910437</v>
      </c>
      <c r="D7" s="187">
        <v>130158790.62186927</v>
      </c>
      <c r="E7" s="21">
        <v>37.629392599590318</v>
      </c>
      <c r="F7" s="187">
        <v>335186140.61954516</v>
      </c>
      <c r="G7" s="21">
        <v>33.656158705561147</v>
      </c>
      <c r="H7" s="187">
        <v>912837606.37269378</v>
      </c>
    </row>
    <row r="8" spans="1:8" ht="6" customHeight="1" x14ac:dyDescent="0.15">
      <c r="A8" s="78"/>
      <c r="B8" s="187"/>
      <c r="C8" s="21"/>
      <c r="D8" s="187"/>
      <c r="E8" s="21"/>
      <c r="F8" s="187"/>
      <c r="G8" s="21"/>
      <c r="H8" s="187"/>
    </row>
    <row r="9" spans="1:8" ht="12.4" customHeight="1" x14ac:dyDescent="0.15">
      <c r="A9" s="78" t="s">
        <v>263</v>
      </c>
      <c r="B9" s="187">
        <v>173035624.13222829</v>
      </c>
      <c r="C9" s="21">
        <v>16.228393652545677</v>
      </c>
      <c r="D9" s="187">
        <v>71434265.585827738</v>
      </c>
      <c r="E9" s="21">
        <v>20.651913035990312</v>
      </c>
      <c r="F9" s="187">
        <v>175816938.36631837</v>
      </c>
      <c r="G9" s="21">
        <v>17.653840847492447</v>
      </c>
      <c r="H9" s="187">
        <v>441817558.46863467</v>
      </c>
    </row>
    <row r="10" spans="1:8" ht="12.4" customHeight="1" x14ac:dyDescent="0.15">
      <c r="A10" s="78" t="s">
        <v>264</v>
      </c>
      <c r="B10" s="187">
        <v>132304429.23601432</v>
      </c>
      <c r="C10" s="21">
        <v>12.408360245961129</v>
      </c>
      <c r="D10" s="187">
        <v>55292562.161881492</v>
      </c>
      <c r="E10" s="21">
        <v>15.985286275985915</v>
      </c>
      <c r="F10" s="187">
        <v>137349675.66963738</v>
      </c>
      <c r="G10" s="21">
        <v>13.791329420573042</v>
      </c>
      <c r="H10" s="187">
        <v>329480431.98892987</v>
      </c>
    </row>
    <row r="11" spans="1:8" ht="12.4" customHeight="1" x14ac:dyDescent="0.15">
      <c r="A11" s="79" t="s">
        <v>265</v>
      </c>
      <c r="B11" s="187">
        <v>129824378.87794311</v>
      </c>
      <c r="C11" s="21">
        <v>12.175765173757034</v>
      </c>
      <c r="D11" s="187">
        <v>54645451.141722664</v>
      </c>
      <c r="E11" s="21">
        <v>15.798204062662194</v>
      </c>
      <c r="F11" s="187">
        <v>135279725.12507683</v>
      </c>
      <c r="G11" s="21">
        <v>13.583484955668784</v>
      </c>
      <c r="H11" s="187">
        <v>321898951.35055351</v>
      </c>
    </row>
    <row r="12" spans="1:8" ht="12.4" customHeight="1" x14ac:dyDescent="0.15">
      <c r="A12" s="79" t="s">
        <v>266</v>
      </c>
      <c r="B12" s="187">
        <v>1561562.1650028254</v>
      </c>
      <c r="C12" s="21">
        <v>0.1464533425049056</v>
      </c>
      <c r="D12" s="187">
        <v>424115.37813072692</v>
      </c>
      <c r="E12" s="21">
        <v>0.12261334017437744</v>
      </c>
      <c r="F12" s="187">
        <v>1251733.5983405041</v>
      </c>
      <c r="G12" s="21">
        <v>0.12568701249091729</v>
      </c>
      <c r="H12" s="187">
        <v>4865445.5350553505</v>
      </c>
    </row>
    <row r="13" spans="1:8" ht="12.4" customHeight="1" x14ac:dyDescent="0.15">
      <c r="A13" s="79" t="s">
        <v>267</v>
      </c>
      <c r="B13" s="187">
        <v>545739.67432661518</v>
      </c>
      <c r="C13" s="21">
        <v>5.1182976402688908E-2</v>
      </c>
      <c r="D13" s="187">
        <v>120127.80635308492</v>
      </c>
      <c r="E13" s="21">
        <v>3.4729397574997795E-2</v>
      </c>
      <c r="F13" s="187">
        <v>530153.75722188072</v>
      </c>
      <c r="G13" s="21">
        <v>5.3232925915221163E-2</v>
      </c>
      <c r="H13" s="187">
        <v>1802872.9077490775</v>
      </c>
    </row>
    <row r="14" spans="1:8" ht="12.4" customHeight="1" x14ac:dyDescent="0.15">
      <c r="A14" s="79" t="s">
        <v>268</v>
      </c>
      <c r="B14" s="187">
        <v>372748.5187417593</v>
      </c>
      <c r="C14" s="21">
        <v>3.4958753296500576E-2</v>
      </c>
      <c r="D14" s="187">
        <v>102867.83567501527</v>
      </c>
      <c r="E14" s="21">
        <v>2.9739475574344438E-2</v>
      </c>
      <c r="F14" s="187">
        <v>288063.18899815611</v>
      </c>
      <c r="G14" s="21">
        <v>2.8924526498118174E-2</v>
      </c>
      <c r="H14" s="187">
        <v>913162.19557195576</v>
      </c>
    </row>
    <row r="15" spans="1:8" ht="12.4" customHeight="1" x14ac:dyDescent="0.15">
      <c r="A15" s="78" t="s">
        <v>269</v>
      </c>
      <c r="B15" s="187">
        <v>40731194.896213979</v>
      </c>
      <c r="C15" s="21">
        <v>3.8200334065845505</v>
      </c>
      <c r="D15" s="187">
        <v>16141703.423946243</v>
      </c>
      <c r="E15" s="21">
        <v>4.6666267600043971</v>
      </c>
      <c r="F15" s="187">
        <v>38467262.696681008</v>
      </c>
      <c r="G15" s="21">
        <v>3.8625114269194056</v>
      </c>
      <c r="H15" s="187">
        <v>112337126.4797048</v>
      </c>
    </row>
    <row r="16" spans="1:8" ht="12.4" customHeight="1" x14ac:dyDescent="0.15">
      <c r="A16" s="79" t="s">
        <v>265</v>
      </c>
      <c r="B16" s="187">
        <v>39469219.119796574</v>
      </c>
      <c r="C16" s="21">
        <v>3.701677202292025</v>
      </c>
      <c r="D16" s="187">
        <v>15741125.67135003</v>
      </c>
      <c r="E16" s="21">
        <v>4.5508182353009428</v>
      </c>
      <c r="F16" s="187">
        <v>37438551.439766444</v>
      </c>
      <c r="G16" s="21">
        <v>3.7592181664614435</v>
      </c>
      <c r="H16" s="187">
        <v>107504395.07011071</v>
      </c>
    </row>
    <row r="17" spans="1:13" ht="12.4" customHeight="1" x14ac:dyDescent="0.15">
      <c r="A17" s="79" t="s">
        <v>266</v>
      </c>
      <c r="B17" s="187">
        <v>382794.15294782445</v>
      </c>
      <c r="C17" s="21">
        <v>3.5900897477521503E-2</v>
      </c>
      <c r="D17" s="187">
        <v>216843.23152107513</v>
      </c>
      <c r="E17" s="21">
        <v>6.2690188288361412E-2</v>
      </c>
      <c r="F17" s="187">
        <v>291568.17762753536</v>
      </c>
      <c r="G17" s="21">
        <v>2.9276463643709973E-2</v>
      </c>
      <c r="H17" s="187">
        <v>1197675.1734317343</v>
      </c>
    </row>
    <row r="18" spans="1:13" ht="12.4" customHeight="1" x14ac:dyDescent="0.15">
      <c r="A18" s="79" t="s">
        <v>267</v>
      </c>
      <c r="B18" s="187">
        <v>491511.7430777924</v>
      </c>
      <c r="C18" s="21">
        <v>4.6097132261157754E-2</v>
      </c>
      <c r="D18" s="187">
        <v>121432.46915088576</v>
      </c>
      <c r="E18" s="21">
        <v>3.5106580463636891E-2</v>
      </c>
      <c r="F18" s="187">
        <v>377298.91149354639</v>
      </c>
      <c r="G18" s="21">
        <v>3.7884716895486704E-2</v>
      </c>
      <c r="H18" s="187">
        <v>2409576.1217712178</v>
      </c>
    </row>
    <row r="19" spans="1:13" ht="12.4" customHeight="1" x14ac:dyDescent="0.15">
      <c r="A19" s="78" t="s">
        <v>268</v>
      </c>
      <c r="B19" s="187">
        <v>387669.8803917875</v>
      </c>
      <c r="C19" s="21">
        <v>3.63581745538459E-2</v>
      </c>
      <c r="D19" s="187">
        <v>62302.051924251682</v>
      </c>
      <c r="E19" s="21">
        <v>1.8011755951455682E-2</v>
      </c>
      <c r="F19" s="187">
        <v>359844.16779348493</v>
      </c>
      <c r="G19" s="21">
        <v>3.613207991876588E-2</v>
      </c>
      <c r="H19" s="187">
        <v>1225480.1143911439</v>
      </c>
    </row>
    <row r="20" spans="1:13" ht="6" customHeight="1" x14ac:dyDescent="0.15">
      <c r="A20" s="78"/>
      <c r="B20" s="187"/>
      <c r="C20" s="21"/>
      <c r="D20" s="187"/>
      <c r="E20" s="21"/>
      <c r="F20" s="187"/>
      <c r="G20" s="21"/>
      <c r="H20" s="187"/>
    </row>
    <row r="21" spans="1:13" ht="12.4" customHeight="1" x14ac:dyDescent="0.15">
      <c r="A21" s="79" t="s">
        <v>270</v>
      </c>
      <c r="B21" s="187">
        <v>418786179.36673576</v>
      </c>
      <c r="C21" s="21">
        <v>39.276461185908929</v>
      </c>
      <c r="D21" s="187">
        <v>94655655.060476482</v>
      </c>
      <c r="E21" s="21">
        <v>27.365303480651797</v>
      </c>
      <c r="F21" s="187">
        <v>356510039.947142</v>
      </c>
      <c r="G21" s="21">
        <v>35.797298964715281</v>
      </c>
      <c r="H21" s="187">
        <v>1582166623.2583027</v>
      </c>
    </row>
    <row r="22" spans="1:13" ht="6" customHeight="1" x14ac:dyDescent="0.15">
      <c r="A22" s="78"/>
      <c r="B22" s="187"/>
      <c r="C22" s="21"/>
      <c r="D22" s="187"/>
      <c r="E22" s="21"/>
      <c r="F22" s="187"/>
      <c r="G22" s="21"/>
      <c r="H22" s="187"/>
    </row>
    <row r="23" spans="1:13" ht="12.4" customHeight="1" x14ac:dyDescent="0.15">
      <c r="A23" s="78" t="s">
        <v>271</v>
      </c>
      <c r="B23" s="187">
        <v>137796093.86230928</v>
      </c>
      <c r="C23" s="21">
        <v>12.923403872441023</v>
      </c>
      <c r="D23" s="187">
        <v>49647891.440439828</v>
      </c>
      <c r="E23" s="21">
        <v>14.353390883767567</v>
      </c>
      <c r="F23" s="187">
        <v>128400121.05347265</v>
      </c>
      <c r="G23" s="21">
        <v>12.89270148223112</v>
      </c>
      <c r="H23" s="187">
        <v>438779121.93357933</v>
      </c>
      <c r="J23" s="7" t="s">
        <v>609</v>
      </c>
    </row>
    <row r="24" spans="1:13" ht="12.4" customHeight="1" x14ac:dyDescent="0.15">
      <c r="A24" s="78" t="s">
        <v>272</v>
      </c>
      <c r="B24" s="187">
        <v>836400.24675080052</v>
      </c>
      <c r="C24" s="21">
        <v>7.8442994172032154E-2</v>
      </c>
      <c r="D24" s="187">
        <v>176309.80879657911</v>
      </c>
      <c r="E24" s="21">
        <v>5.0971824359056866E-2</v>
      </c>
      <c r="F24" s="187">
        <v>688237.24585126003</v>
      </c>
      <c r="G24" s="21">
        <v>6.9106144814442313E-2</v>
      </c>
      <c r="H24" s="187">
        <v>3340996.5239852397</v>
      </c>
    </row>
    <row r="25" spans="1:13" ht="12.4" customHeight="1" x14ac:dyDescent="0.15">
      <c r="A25" s="78" t="s">
        <v>273</v>
      </c>
      <c r="B25" s="187">
        <v>948949.97928046715</v>
      </c>
      <c r="C25" s="21">
        <v>8.8998631915069404E-2</v>
      </c>
      <c r="D25" s="187">
        <v>394786.11545510078</v>
      </c>
      <c r="E25" s="21">
        <v>0.11413414077029037</v>
      </c>
      <c r="F25" s="187">
        <v>887654.14505224337</v>
      </c>
      <c r="G25" s="21">
        <v>8.9129666060498935E-2</v>
      </c>
      <c r="H25" s="187">
        <v>2121080.4022140224</v>
      </c>
    </row>
    <row r="26" spans="1:13" ht="12.4" customHeight="1" x14ac:dyDescent="0.15">
      <c r="A26" s="78" t="s">
        <v>274</v>
      </c>
      <c r="B26" s="187">
        <v>4559587.6662271619</v>
      </c>
      <c r="C26" s="21">
        <v>0.42762745481983522</v>
      </c>
      <c r="D26" s="187">
        <v>1848682.1209529627</v>
      </c>
      <c r="E26" s="21">
        <v>0.53446090724120543</v>
      </c>
      <c r="F26" s="187">
        <v>4395827.3813767666</v>
      </c>
      <c r="G26" s="21">
        <v>0.44138657915989249</v>
      </c>
      <c r="H26" s="187">
        <v>15582605.077490775</v>
      </c>
    </row>
    <row r="27" spans="1:13" ht="12.4" customHeight="1" x14ac:dyDescent="0.15">
      <c r="A27" s="78" t="s">
        <v>275</v>
      </c>
      <c r="B27" s="187">
        <v>49326373.941420227</v>
      </c>
      <c r="C27" s="21">
        <v>4.6261445744971645</v>
      </c>
      <c r="D27" s="187">
        <v>19701860.163714111</v>
      </c>
      <c r="E27" s="21">
        <v>5.6958813730561992</v>
      </c>
      <c r="F27" s="187">
        <v>47100141.681315303</v>
      </c>
      <c r="G27" s="21">
        <v>4.7293418533079041</v>
      </c>
      <c r="H27" s="187">
        <v>155084229.60885608</v>
      </c>
    </row>
    <row r="28" spans="1:13" ht="12.4" customHeight="1" x14ac:dyDescent="0.15">
      <c r="A28" s="78" t="s">
        <v>276</v>
      </c>
      <c r="B28" s="187">
        <v>45789151.634206064</v>
      </c>
      <c r="C28" s="21">
        <v>4.294401118050466</v>
      </c>
      <c r="D28" s="187">
        <v>18074034.13439218</v>
      </c>
      <c r="E28" s="21">
        <v>5.2252707869518806</v>
      </c>
      <c r="F28" s="187">
        <v>43443784.479102641</v>
      </c>
      <c r="G28" s="21">
        <v>4.3622057358824238</v>
      </c>
      <c r="H28" s="187">
        <v>148804912.32472324</v>
      </c>
      <c r="M28" s="7">
        <f>H7/H59</f>
        <v>0.27042225390433167</v>
      </c>
    </row>
    <row r="29" spans="1:13" ht="12.4" customHeight="1" x14ac:dyDescent="0.15">
      <c r="A29" s="78" t="s">
        <v>277</v>
      </c>
      <c r="B29" s="187">
        <v>74238.453946129215</v>
      </c>
      <c r="C29" s="21">
        <v>6.9625596511474468E-3</v>
      </c>
      <c r="D29" s="187">
        <v>101266.40562003665</v>
      </c>
      <c r="E29" s="21">
        <v>2.927649616302952E-2</v>
      </c>
      <c r="F29" s="187">
        <v>41799.411186232326</v>
      </c>
      <c r="G29" s="21">
        <v>4.1970936330558116E-3</v>
      </c>
      <c r="H29" s="187">
        <v>288850.8856088561</v>
      </c>
    </row>
    <row r="30" spans="1:13" ht="12.4" customHeight="1" x14ac:dyDescent="0.15">
      <c r="A30" s="78" t="s">
        <v>278</v>
      </c>
      <c r="B30" s="187">
        <v>326979.35129026184</v>
      </c>
      <c r="C30" s="21">
        <v>3.0666226423626191E-2</v>
      </c>
      <c r="D30" s="187">
        <v>94430.433720219909</v>
      </c>
      <c r="E30" s="21">
        <v>2.7300191149830118E-2</v>
      </c>
      <c r="F30" s="187">
        <v>202315.49446834665</v>
      </c>
      <c r="G30" s="21">
        <v>2.0314570220102059E-2</v>
      </c>
      <c r="H30" s="187">
        <v>708157.52029520296</v>
      </c>
    </row>
    <row r="31" spans="1:13" ht="12.4" customHeight="1" x14ac:dyDescent="0.15">
      <c r="A31" s="78" t="s">
        <v>279</v>
      </c>
      <c r="B31" s="187">
        <v>363581.73629685439</v>
      </c>
      <c r="C31" s="21">
        <v>3.4099033485685881E-2</v>
      </c>
      <c r="D31" s="187">
        <v>151437.41417226635</v>
      </c>
      <c r="E31" s="21">
        <v>4.3781122158010527E-2</v>
      </c>
      <c r="F31" s="187">
        <v>375698.77197295637</v>
      </c>
      <c r="G31" s="21">
        <v>3.7724046321349972E-2</v>
      </c>
      <c r="H31" s="187">
        <v>425978.0479704797</v>
      </c>
    </row>
    <row r="32" spans="1:13" ht="12.4" customHeight="1" x14ac:dyDescent="0.15">
      <c r="A32" s="78" t="s">
        <v>280</v>
      </c>
      <c r="B32" s="187">
        <v>2772422.7656809194</v>
      </c>
      <c r="C32" s="21">
        <v>0.26001563688623991</v>
      </c>
      <c r="D32" s="187">
        <v>1280691.7758094075</v>
      </c>
      <c r="E32" s="21">
        <v>0.37025277663344808</v>
      </c>
      <c r="F32" s="187">
        <v>3036543.524585126</v>
      </c>
      <c r="G32" s="21">
        <v>0.30490040725097234</v>
      </c>
      <c r="H32" s="187">
        <v>4856330.8302583024</v>
      </c>
    </row>
    <row r="33" spans="1:8" ht="12.4" customHeight="1" x14ac:dyDescent="0.15">
      <c r="A33" s="78" t="s">
        <v>281</v>
      </c>
      <c r="B33" s="187">
        <v>31957.341872292334</v>
      </c>
      <c r="C33" s="21">
        <v>2.9971650438653671E-3</v>
      </c>
      <c r="D33" s="187">
        <v>53450.35552840562</v>
      </c>
      <c r="E33" s="21">
        <v>1.5452697456364645E-2</v>
      </c>
      <c r="F33" s="187">
        <v>25249.937307928703</v>
      </c>
      <c r="G33" s="21">
        <v>2.5353551187121005E-3</v>
      </c>
      <c r="H33" s="187">
        <v>0</v>
      </c>
    </row>
    <row r="34" spans="1:8" ht="12.4" customHeight="1" x14ac:dyDescent="0.15">
      <c r="A34" s="78" t="s">
        <v>282</v>
      </c>
      <c r="B34" s="187">
        <v>82912.694669429271</v>
      </c>
      <c r="C34" s="21">
        <v>7.7760857316907491E-3</v>
      </c>
      <c r="D34" s="187">
        <v>12282.238240684179</v>
      </c>
      <c r="E34" s="21">
        <v>3.5508409578196565E-3</v>
      </c>
      <c r="F34" s="187">
        <v>114867.63122311002</v>
      </c>
      <c r="G34" s="21">
        <v>1.1533899401183743E-2</v>
      </c>
      <c r="H34" s="187">
        <v>123985.23985239852</v>
      </c>
    </row>
    <row r="35" spans="1:8" ht="12.4" customHeight="1" x14ac:dyDescent="0.15">
      <c r="A35" s="78" t="s">
        <v>283</v>
      </c>
      <c r="B35" s="187">
        <v>55004.945752495762</v>
      </c>
      <c r="C35" s="21">
        <v>5.1587175587975639E-3</v>
      </c>
      <c r="D35" s="187">
        <v>5254.4862553451439</v>
      </c>
      <c r="E35" s="21">
        <v>1.5190916054678844E-3</v>
      </c>
      <c r="F35" s="187">
        <v>36645.84849416103</v>
      </c>
      <c r="G35" s="21">
        <v>3.6796225838566601E-3</v>
      </c>
      <c r="H35" s="187">
        <v>90765.239852398518</v>
      </c>
    </row>
    <row r="36" spans="1:8" ht="12.4" customHeight="1" x14ac:dyDescent="0.15">
      <c r="A36" s="78" t="s">
        <v>284</v>
      </c>
      <c r="B36" s="187">
        <v>163171.32303635337</v>
      </c>
      <c r="C36" s="21">
        <v>1.5303256056782354E-2</v>
      </c>
      <c r="D36" s="187">
        <v>27079.508246792913</v>
      </c>
      <c r="E36" s="21">
        <v>7.8287869943622877E-3</v>
      </c>
      <c r="F36" s="187">
        <v>169256.38844499079</v>
      </c>
      <c r="G36" s="21">
        <v>1.6995093713915162E-2</v>
      </c>
      <c r="H36" s="187">
        <v>483691.84501845017</v>
      </c>
    </row>
    <row r="37" spans="1:8" ht="12.4" customHeight="1" x14ac:dyDescent="0.15">
      <c r="A37" s="78" t="s">
        <v>285</v>
      </c>
      <c r="B37" s="187">
        <v>1408409.3729515916</v>
      </c>
      <c r="C37" s="21">
        <v>0.1320896887147785</v>
      </c>
      <c r="D37" s="187">
        <v>231413.38301771533</v>
      </c>
      <c r="E37" s="21">
        <v>6.6902473515375982E-2</v>
      </c>
      <c r="F37" s="187">
        <v>1022579.8362015981</v>
      </c>
      <c r="G37" s="21">
        <v>0.10267760233968592</v>
      </c>
      <c r="H37" s="187">
        <v>2488041.8671586714</v>
      </c>
    </row>
    <row r="38" spans="1:8" ht="12.4" customHeight="1" x14ac:dyDescent="0.15">
      <c r="A38" s="78" t="s">
        <v>286</v>
      </c>
      <c r="B38" s="187">
        <v>3945748.7845168579</v>
      </c>
      <c r="C38" s="21">
        <v>0.37005769679115963</v>
      </c>
      <c r="D38" s="187">
        <v>850225.09773976787</v>
      </c>
      <c r="E38" s="21">
        <v>0.24580325192034505</v>
      </c>
      <c r="F38" s="187">
        <v>3606513.6487400122</v>
      </c>
      <c r="G38" s="21">
        <v>0.36213130862573722</v>
      </c>
      <c r="H38" s="187">
        <v>13576334.350553505</v>
      </c>
    </row>
    <row r="39" spans="1:8" ht="12.4" customHeight="1" x14ac:dyDescent="0.15">
      <c r="A39" s="78" t="s">
        <v>287</v>
      </c>
      <c r="B39" s="187">
        <v>10262611.35468073</v>
      </c>
      <c r="C39" s="21">
        <v>0.96249369343491398</v>
      </c>
      <c r="D39" s="187">
        <v>3536659.5455100792</v>
      </c>
      <c r="E39" s="21">
        <v>1.0224614864140182</v>
      </c>
      <c r="F39" s="187">
        <v>9953446.9797172714</v>
      </c>
      <c r="G39" s="21">
        <v>0.99942912495594627</v>
      </c>
      <c r="H39" s="187">
        <v>26777792.062730629</v>
      </c>
    </row>
    <row r="40" spans="1:8" ht="12.4" customHeight="1" x14ac:dyDescent="0.15">
      <c r="A40" s="78" t="s">
        <v>288</v>
      </c>
      <c r="B40" s="187">
        <v>8241563.2857411942</v>
      </c>
      <c r="C40" s="21">
        <v>0.77294680782710079</v>
      </c>
      <c r="D40" s="187">
        <v>2777224.7642028099</v>
      </c>
      <c r="E40" s="21">
        <v>0.80290605413733174</v>
      </c>
      <c r="F40" s="187">
        <v>7427011.7412415491</v>
      </c>
      <c r="G40" s="21">
        <v>0.74574887078942609</v>
      </c>
      <c r="H40" s="187">
        <v>28475112.804428045</v>
      </c>
    </row>
    <row r="41" spans="1:8" ht="12.4" customHeight="1" x14ac:dyDescent="0.15">
      <c r="A41" s="78" t="s">
        <v>289</v>
      </c>
      <c r="B41" s="187">
        <v>23758.983801092483</v>
      </c>
      <c r="C41" s="21">
        <v>2.2282702989180102E-3</v>
      </c>
      <c r="D41" s="187">
        <v>6726.3255956017101</v>
      </c>
      <c r="E41" s="21">
        <v>1.9446058570479897E-3</v>
      </c>
      <c r="F41" s="187">
        <v>10555.328518746159</v>
      </c>
      <c r="G41" s="21">
        <v>1.0598642627634382E-3</v>
      </c>
      <c r="H41" s="187">
        <v>272171.25830258301</v>
      </c>
    </row>
    <row r="42" spans="1:8" ht="12.4" customHeight="1" x14ac:dyDescent="0.15">
      <c r="A42" s="78" t="s">
        <v>290</v>
      </c>
      <c r="B42" s="187">
        <v>3619584.3985684686</v>
      </c>
      <c r="C42" s="21">
        <v>0.33946790305847452</v>
      </c>
      <c r="D42" s="187">
        <v>1093462.4691508857</v>
      </c>
      <c r="E42" s="21">
        <v>0.31612408465081954</v>
      </c>
      <c r="F42" s="187">
        <v>3173174.8512599878</v>
      </c>
      <c r="G42" s="21">
        <v>0.31861960699539155</v>
      </c>
      <c r="H42" s="187">
        <v>20691461.878228784</v>
      </c>
    </row>
    <row r="43" spans="1:8" ht="12.4" customHeight="1" x14ac:dyDescent="0.15">
      <c r="A43" s="78" t="s">
        <v>291</v>
      </c>
      <c r="B43" s="187">
        <v>5096775.8479939727</v>
      </c>
      <c r="C43" s="21">
        <v>0.47800841725416765</v>
      </c>
      <c r="D43" s="187">
        <v>2015774.5711667684</v>
      </c>
      <c r="E43" s="21">
        <v>0.58276795880093579</v>
      </c>
      <c r="F43" s="187">
        <v>4981004.2504609711</v>
      </c>
      <c r="G43" s="21">
        <v>0.50014439516122911</v>
      </c>
      <c r="H43" s="187">
        <v>17831677.461254612</v>
      </c>
    </row>
    <row r="44" spans="1:8" ht="12.4" customHeight="1" x14ac:dyDescent="0.15">
      <c r="A44" s="78" t="s">
        <v>292</v>
      </c>
      <c r="B44" s="187">
        <v>8612420.876059521</v>
      </c>
      <c r="C44" s="21">
        <v>0.80772821769517067</v>
      </c>
      <c r="D44" s="187">
        <v>3089097.2193036042</v>
      </c>
      <c r="E44" s="21">
        <v>0.89306954596078825</v>
      </c>
      <c r="F44" s="187">
        <v>7985856.0491702519</v>
      </c>
      <c r="G44" s="21">
        <v>0.8018626250293327</v>
      </c>
      <c r="H44" s="187">
        <v>29680674.874538746</v>
      </c>
    </row>
    <row r="45" spans="1:8" ht="12.4" customHeight="1" x14ac:dyDescent="0.15">
      <c r="A45" s="78" t="s">
        <v>293</v>
      </c>
      <c r="B45" s="187">
        <v>2230579.1469203238</v>
      </c>
      <c r="C45" s="21">
        <v>0.20919805763072599</v>
      </c>
      <c r="D45" s="187">
        <v>1023945.2174709835</v>
      </c>
      <c r="E45" s="21">
        <v>0.29602638749637122</v>
      </c>
      <c r="F45" s="187">
        <v>2224622.9652735097</v>
      </c>
      <c r="G45" s="21">
        <v>0.22337517726983067</v>
      </c>
      <c r="H45" s="187">
        <v>5931774.3284132844</v>
      </c>
    </row>
    <row r="46" spans="1:8" ht="12.4" customHeight="1" x14ac:dyDescent="0.15">
      <c r="A46" s="79" t="s">
        <v>294</v>
      </c>
      <c r="B46" s="187">
        <v>3817537.4938783199</v>
      </c>
      <c r="C46" s="21">
        <v>0.35803321740653787</v>
      </c>
      <c r="D46" s="187">
        <v>1691960.0397067808</v>
      </c>
      <c r="E46" s="21">
        <v>0.48915196809033262</v>
      </c>
      <c r="F46" s="187">
        <v>3492150.5565457898</v>
      </c>
      <c r="G46" s="21">
        <v>0.35064807016655425</v>
      </c>
      <c r="H46" s="187">
        <v>9802609.8487084862</v>
      </c>
    </row>
    <row r="47" spans="1:8" ht="12.4" customHeight="1" x14ac:dyDescent="0.15">
      <c r="A47" s="78" t="s">
        <v>295</v>
      </c>
      <c r="B47" s="187">
        <v>2362939.1992842345</v>
      </c>
      <c r="C47" s="21">
        <v>0.22161163457134303</v>
      </c>
      <c r="D47" s="187">
        <v>709306.31337813078</v>
      </c>
      <c r="E47" s="21">
        <v>0.20506310493475918</v>
      </c>
      <c r="F47" s="187">
        <v>1655915.127228027</v>
      </c>
      <c r="G47" s="21">
        <v>0.16627102248891779</v>
      </c>
      <c r="H47" s="187">
        <v>4866534.8191881916</v>
      </c>
    </row>
    <row r="48" spans="1:8" ht="12.4" customHeight="1" x14ac:dyDescent="0.15">
      <c r="A48" s="78" t="s">
        <v>296</v>
      </c>
      <c r="B48" s="187">
        <v>380944.20229798456</v>
      </c>
      <c r="C48" s="21">
        <v>3.5727397208233362E-2</v>
      </c>
      <c r="D48" s="187">
        <v>183866.53573610264</v>
      </c>
      <c r="E48" s="21">
        <v>5.3156502346741345E-2</v>
      </c>
      <c r="F48" s="187">
        <v>373080.5172095882</v>
      </c>
      <c r="G48" s="21">
        <v>3.7461146436275274E-2</v>
      </c>
      <c r="H48" s="187">
        <v>938797.32103321038</v>
      </c>
    </row>
    <row r="49" spans="1:17" ht="12.4" customHeight="1" x14ac:dyDescent="0.15">
      <c r="A49" s="78" t="s">
        <v>297</v>
      </c>
      <c r="B49" s="187">
        <v>11879018.933132418</v>
      </c>
      <c r="C49" s="21">
        <v>1.1140907915332032</v>
      </c>
      <c r="D49" s="187">
        <v>3042633.434941967</v>
      </c>
      <c r="E49" s="21">
        <v>0.87963669232828845</v>
      </c>
      <c r="F49" s="187">
        <v>10090202.624769514</v>
      </c>
      <c r="G49" s="21">
        <v>1.0131608075525247</v>
      </c>
      <c r="H49" s="187">
        <v>33916467.889298894</v>
      </c>
    </row>
    <row r="50" spans="1:17" ht="12.4" customHeight="1" x14ac:dyDescent="0.15">
      <c r="A50" s="78" t="s">
        <v>298</v>
      </c>
      <c r="B50" s="187">
        <v>650142.6085891882</v>
      </c>
      <c r="C50" s="21">
        <v>6.0974555010797717E-2</v>
      </c>
      <c r="D50" s="187">
        <v>184442.74160048869</v>
      </c>
      <c r="E50" s="21">
        <v>5.3323085614652606E-2</v>
      </c>
      <c r="F50" s="187">
        <v>420955.27596803935</v>
      </c>
      <c r="G50" s="21">
        <v>4.2268267863750333E-2</v>
      </c>
      <c r="H50" s="187">
        <v>1687736.5387453875</v>
      </c>
    </row>
    <row r="51" spans="1:17" ht="12.4" customHeight="1" x14ac:dyDescent="0.15">
      <c r="A51" s="78" t="s">
        <v>299</v>
      </c>
      <c r="B51" s="187">
        <v>221740.50273121116</v>
      </c>
      <c r="C51" s="21">
        <v>2.0796250396887189E-2</v>
      </c>
      <c r="D51" s="187">
        <v>9328.0390959071465</v>
      </c>
      <c r="E51" s="21">
        <v>2.696770949139728E-3</v>
      </c>
      <c r="F51" s="187">
        <v>229829.86846957591</v>
      </c>
      <c r="G51" s="21">
        <v>2.3077298226570054E-2</v>
      </c>
      <c r="H51" s="187">
        <v>571761.16974169738</v>
      </c>
    </row>
    <row r="52" spans="1:17" ht="12.4" customHeight="1" x14ac:dyDescent="0.15">
      <c r="A52" s="78" t="s">
        <v>300</v>
      </c>
      <c r="B52" s="187">
        <v>326978.60990770388</v>
      </c>
      <c r="C52" s="21">
        <v>3.0666156892001945E-2</v>
      </c>
      <c r="D52" s="187">
        <v>184236.8570555895</v>
      </c>
      <c r="E52" s="21">
        <v>5.3263563623604716E-2</v>
      </c>
      <c r="F52" s="187">
        <v>334750.38690842042</v>
      </c>
      <c r="G52" s="21">
        <v>3.3612404521599235E-2</v>
      </c>
      <c r="H52" s="187">
        <v>840889.70848708483</v>
      </c>
    </row>
    <row r="53" spans="1:17" ht="12.4" customHeight="1" x14ac:dyDescent="0.15">
      <c r="A53" s="78" t="s">
        <v>301</v>
      </c>
      <c r="B53" s="187">
        <v>1310376.941043511</v>
      </c>
      <c r="C53" s="21">
        <v>0.1228955767872543</v>
      </c>
      <c r="D53" s="187">
        <v>439452.98472816125</v>
      </c>
      <c r="E53" s="21">
        <v>0.12704749953799363</v>
      </c>
      <c r="F53" s="187">
        <v>1140954.5989551321</v>
      </c>
      <c r="G53" s="21">
        <v>0.11456365405591185</v>
      </c>
      <c r="H53" s="187">
        <v>5036882.0442804424</v>
      </c>
    </row>
    <row r="54" spans="1:17" ht="12.4" customHeight="1" x14ac:dyDescent="0.15">
      <c r="A54" s="78" t="s">
        <v>302</v>
      </c>
      <c r="B54" s="187">
        <v>1289140.544170277</v>
      </c>
      <c r="C54" s="21">
        <v>0.12090389091361493</v>
      </c>
      <c r="D54" s="187">
        <v>353141.7464874771</v>
      </c>
      <c r="E54" s="21">
        <v>0.10209459813196463</v>
      </c>
      <c r="F54" s="187">
        <v>1159504.1303011677</v>
      </c>
      <c r="G54" s="21">
        <v>0.11642621904664212</v>
      </c>
      <c r="H54" s="187">
        <v>4350657.7749077491</v>
      </c>
    </row>
    <row r="55" spans="1:17" ht="12.4" customHeight="1" x14ac:dyDescent="0.15">
      <c r="A55" s="78" t="s">
        <v>303</v>
      </c>
      <c r="B55" s="187">
        <v>298567.45130909776</v>
      </c>
      <c r="C55" s="21">
        <v>2.8001575721648519E-2</v>
      </c>
      <c r="D55" s="187">
        <v>79902.050702504581</v>
      </c>
      <c r="E55" s="21">
        <v>2.3099981346106149E-2</v>
      </c>
      <c r="F55" s="187">
        <v>328149.48832206515</v>
      </c>
      <c r="G55" s="21">
        <v>3.2949605964322809E-2</v>
      </c>
      <c r="H55" s="187">
        <v>891484.13653136534</v>
      </c>
    </row>
    <row r="56" spans="1:17" ht="12.4" customHeight="1" x14ac:dyDescent="0.15">
      <c r="A56" s="78" t="s">
        <v>304</v>
      </c>
      <c r="B56" s="187">
        <v>238695.41928800152</v>
      </c>
      <c r="C56" s="21">
        <v>2.2386391511524925E-2</v>
      </c>
      <c r="D56" s="187">
        <v>130529.11973121564</v>
      </c>
      <c r="E56" s="21">
        <v>3.7736456128531173E-2</v>
      </c>
      <c r="F56" s="187">
        <v>258257.70006146282</v>
      </c>
      <c r="G56" s="21">
        <v>2.5931746832180809E-2</v>
      </c>
      <c r="H56" s="187">
        <v>388476.48339483392</v>
      </c>
    </row>
    <row r="57" spans="1:17" ht="12.4" customHeight="1" x14ac:dyDescent="0.15">
      <c r="A57" s="78" t="s">
        <v>305</v>
      </c>
      <c r="B57" s="187">
        <v>15574201.766434357</v>
      </c>
      <c r="C57" s="21">
        <v>1.4606488019873289</v>
      </c>
      <c r="D57" s="187">
        <v>5794858.1869273065</v>
      </c>
      <c r="E57" s="21">
        <v>1.6753151495416543</v>
      </c>
      <c r="F57" s="187">
        <v>15113724.869084204</v>
      </c>
      <c r="G57" s="21">
        <v>1.5175744494861227</v>
      </c>
      <c r="H57" s="187">
        <v>52934429.376383767</v>
      </c>
    </row>
    <row r="58" spans="1:17" ht="6" customHeight="1" x14ac:dyDescent="0.15">
      <c r="A58" s="78"/>
      <c r="B58" s="187"/>
      <c r="C58" s="29"/>
      <c r="D58" s="187"/>
      <c r="E58" s="29"/>
      <c r="F58" s="187"/>
      <c r="G58" s="29"/>
      <c r="H58" s="187"/>
    </row>
    <row r="59" spans="1:17" ht="12.4" customHeight="1" x14ac:dyDescent="0.15">
      <c r="A59" s="79" t="s">
        <v>306</v>
      </c>
      <c r="B59" s="187">
        <v>1066252321.9301187</v>
      </c>
      <c r="C59" s="29">
        <v>100</v>
      </c>
      <c r="D59" s="187">
        <v>345896602.70861334</v>
      </c>
      <c r="E59" s="29">
        <v>100</v>
      </c>
      <c r="F59" s="187">
        <v>995913239.98647821</v>
      </c>
      <c r="G59" s="29">
        <v>100</v>
      </c>
      <c r="H59" s="187">
        <v>3375600910.0332103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  <c r="M63" s="80">
        <f t="shared" si="0"/>
        <v>0</v>
      </c>
      <c r="N63" s="80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6">
    <mergeCell ref="A2:H2"/>
    <mergeCell ref="A4:A6"/>
    <mergeCell ref="B4:H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E63"/>
  <sheetViews>
    <sheetView view="pageBreakPreview" zoomScale="140" zoomScaleNormal="100" zoomScaleSheetLayoutView="140" workbookViewId="0">
      <pane xSplit="1" ySplit="6" topLeftCell="D7" activePane="bottomRight" state="frozen"/>
      <selection activeCell="B7" sqref="B7"/>
      <selection pane="topRight" activeCell="B7" sqref="B7"/>
      <selection pane="bottomLeft" activeCell="B7" sqref="B7"/>
      <selection pane="bottomRight" activeCell="O7" sqref="O7"/>
    </sheetView>
  </sheetViews>
  <sheetFormatPr defaultColWidth="8.88671875" defaultRowHeight="13.5" x14ac:dyDescent="0.15"/>
  <cols>
    <col min="1" max="1" width="19" style="7" customWidth="1"/>
    <col min="2" max="2" width="10.77734375" style="80" customWidth="1"/>
    <col min="3" max="3" width="7.109375" style="24" customWidth="1"/>
    <col min="4" max="4" width="10.77734375" style="80" customWidth="1"/>
    <col min="5" max="5" width="7.109375" style="24" customWidth="1"/>
    <col min="6" max="6" width="10.77734375" style="80" customWidth="1"/>
    <col min="7" max="7" width="7.109375" style="24" customWidth="1"/>
    <col min="8" max="16384" width="8.88671875" style="7"/>
  </cols>
  <sheetData>
    <row r="1" spans="1:15" ht="12" customHeight="1" x14ac:dyDescent="0.15">
      <c r="A1" s="66"/>
      <c r="B1" s="8"/>
      <c r="C1" s="19"/>
      <c r="D1" s="8"/>
      <c r="E1" s="19"/>
      <c r="F1" s="8"/>
      <c r="G1" s="19"/>
      <c r="H1" s="8"/>
      <c r="I1" s="19"/>
      <c r="J1" s="8"/>
      <c r="K1" s="19"/>
      <c r="L1" s="8"/>
      <c r="M1" s="19"/>
      <c r="N1" s="8"/>
      <c r="O1" s="24"/>
    </row>
    <row r="2" spans="1:15" ht="18.75" customHeight="1" x14ac:dyDescent="0.15">
      <c r="A2" s="248" t="s">
        <v>78</v>
      </c>
      <c r="B2" s="248"/>
      <c r="C2" s="248"/>
      <c r="D2" s="248"/>
      <c r="E2" s="248"/>
      <c r="F2" s="248"/>
      <c r="G2" s="248"/>
      <c r="H2" s="259" t="s">
        <v>58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67"/>
      <c r="C3" s="20"/>
      <c r="D3" s="67"/>
      <c r="E3" s="20"/>
      <c r="F3" s="67"/>
      <c r="G3" s="20"/>
      <c r="H3" s="67"/>
      <c r="I3" s="20"/>
      <c r="J3" s="67"/>
      <c r="K3" s="20"/>
      <c r="L3" s="67"/>
      <c r="M3" s="20"/>
      <c r="N3" s="260" t="s">
        <v>60</v>
      </c>
      <c r="O3" s="261"/>
    </row>
    <row r="4" spans="1:15" x14ac:dyDescent="0.15">
      <c r="A4" s="249" t="s">
        <v>0</v>
      </c>
      <c r="B4" s="252" t="s">
        <v>100</v>
      </c>
      <c r="C4" s="253"/>
      <c r="D4" s="253"/>
      <c r="E4" s="253"/>
      <c r="F4" s="253"/>
      <c r="G4" s="253"/>
      <c r="H4" s="253" t="s">
        <v>101</v>
      </c>
      <c r="I4" s="265"/>
      <c r="J4" s="265"/>
      <c r="K4" s="265"/>
      <c r="L4" s="265"/>
      <c r="M4" s="265"/>
      <c r="N4" s="265"/>
      <c r="O4" s="265"/>
    </row>
    <row r="5" spans="1:15" x14ac:dyDescent="0.15">
      <c r="A5" s="250"/>
      <c r="B5" s="253" t="s">
        <v>103</v>
      </c>
      <c r="C5" s="264"/>
      <c r="D5" s="252" t="s">
        <v>104</v>
      </c>
      <c r="E5" s="264"/>
      <c r="F5" s="253" t="s">
        <v>105</v>
      </c>
      <c r="G5" s="264"/>
      <c r="H5" s="253" t="s">
        <v>106</v>
      </c>
      <c r="I5" s="265"/>
      <c r="J5" s="255" t="s">
        <v>107</v>
      </c>
      <c r="K5" s="266"/>
      <c r="L5" s="252" t="s">
        <v>109</v>
      </c>
      <c r="M5" s="254"/>
      <c r="N5" s="252" t="s">
        <v>108</v>
      </c>
      <c r="O5" s="253"/>
    </row>
    <row r="6" spans="1:15" x14ac:dyDescent="0.15">
      <c r="A6" s="251"/>
      <c r="B6" s="74" t="s">
        <v>6</v>
      </c>
      <c r="C6" s="83" t="s">
        <v>5</v>
      </c>
      <c r="D6" s="84" t="s">
        <v>4</v>
      </c>
      <c r="E6" s="83" t="s">
        <v>5</v>
      </c>
      <c r="F6" s="11" t="s">
        <v>4</v>
      </c>
      <c r="G6" s="77" t="s">
        <v>5</v>
      </c>
      <c r="H6" s="85" t="s">
        <v>4</v>
      </c>
      <c r="I6" s="77" t="s">
        <v>7</v>
      </c>
      <c r="J6" s="68" t="s">
        <v>4</v>
      </c>
      <c r="K6" s="69" t="s">
        <v>5</v>
      </c>
      <c r="L6" s="68" t="s">
        <v>4</v>
      </c>
      <c r="M6" s="76" t="s">
        <v>5</v>
      </c>
      <c r="N6" s="11" t="s">
        <v>4</v>
      </c>
      <c r="O6" s="77" t="s">
        <v>5</v>
      </c>
    </row>
    <row r="7" spans="1:15" ht="12.4" customHeight="1" x14ac:dyDescent="0.15">
      <c r="A7" s="78" t="s">
        <v>8</v>
      </c>
      <c r="B7" s="175">
        <v>792195623.35694051</v>
      </c>
      <c r="C7" s="21">
        <v>23.039804543231341</v>
      </c>
      <c r="D7" s="175">
        <v>311572158.96382308</v>
      </c>
      <c r="E7" s="21">
        <v>29.414005327435433</v>
      </c>
      <c r="F7" s="175">
        <v>1722889365.8041236</v>
      </c>
      <c r="G7" s="21">
        <v>17.998740256311667</v>
      </c>
      <c r="H7" s="175">
        <v>1132418338.3310344</v>
      </c>
      <c r="I7" s="21">
        <v>18.206424692565871</v>
      </c>
      <c r="J7" s="175">
        <v>2601025765.6358976</v>
      </c>
      <c r="K7" s="21">
        <v>17.866777572461814</v>
      </c>
      <c r="L7" s="175">
        <v>9093622378.30303</v>
      </c>
      <c r="M7" s="21">
        <v>19.483859425355778</v>
      </c>
      <c r="N7" s="175">
        <v>39039559108.016953</v>
      </c>
      <c r="O7" s="21">
        <v>26.340982438174322</v>
      </c>
    </row>
    <row r="8" spans="1:15" ht="6" customHeight="1" x14ac:dyDescent="0.15">
      <c r="A8" s="78"/>
      <c r="B8" s="175"/>
      <c r="C8" s="21"/>
      <c r="D8" s="175"/>
      <c r="E8" s="21"/>
      <c r="F8" s="175"/>
      <c r="G8" s="21"/>
      <c r="H8" s="175"/>
      <c r="I8" s="21"/>
      <c r="J8" s="175"/>
      <c r="K8" s="21"/>
      <c r="L8" s="175"/>
      <c r="M8" s="21"/>
      <c r="N8" s="175"/>
      <c r="O8" s="21"/>
    </row>
    <row r="9" spans="1:15" ht="12.4" customHeight="1" x14ac:dyDescent="0.15">
      <c r="A9" s="78" t="s">
        <v>9</v>
      </c>
      <c r="B9" s="175">
        <v>386323410.21246457</v>
      </c>
      <c r="C9" s="21">
        <v>11.235628674710963</v>
      </c>
      <c r="D9" s="175">
        <v>160518459.59505194</v>
      </c>
      <c r="E9" s="21">
        <v>15.153763549935167</v>
      </c>
      <c r="F9" s="175">
        <v>812034815.82474232</v>
      </c>
      <c r="G9" s="21">
        <v>8.4831934186847135</v>
      </c>
      <c r="H9" s="175">
        <v>595469757.17586207</v>
      </c>
      <c r="I9" s="21">
        <v>9.5736486453415335</v>
      </c>
      <c r="J9" s="175">
        <v>1134105928.6871796</v>
      </c>
      <c r="K9" s="21">
        <v>7.7903182041375256</v>
      </c>
      <c r="L9" s="175">
        <v>2406317600.818182</v>
      </c>
      <c r="M9" s="21">
        <v>5.1557401348625147</v>
      </c>
      <c r="N9" s="175">
        <v>4931247293.4576273</v>
      </c>
      <c r="O9" s="21">
        <v>3.3272378408747887</v>
      </c>
    </row>
    <row r="10" spans="1:15" ht="12.4" customHeight="1" x14ac:dyDescent="0.15">
      <c r="A10" s="78" t="s">
        <v>10</v>
      </c>
      <c r="B10" s="175">
        <v>265950403.1798867</v>
      </c>
      <c r="C10" s="21">
        <v>7.7347628878496222</v>
      </c>
      <c r="D10" s="175">
        <v>119069935.33446144</v>
      </c>
      <c r="E10" s="21">
        <v>11.240810873194544</v>
      </c>
      <c r="F10" s="175">
        <v>510456788.68865979</v>
      </c>
      <c r="G10" s="21">
        <v>5.3326576471090146</v>
      </c>
      <c r="H10" s="175">
        <v>379960038.67068964</v>
      </c>
      <c r="I10" s="21">
        <v>6.1087970726769569</v>
      </c>
      <c r="J10" s="175">
        <v>704528878.45897436</v>
      </c>
      <c r="K10" s="21">
        <v>4.8394986820613255</v>
      </c>
      <c r="L10" s="175">
        <v>1587086347.8424242</v>
      </c>
      <c r="M10" s="21">
        <v>3.4004674936846881</v>
      </c>
      <c r="N10" s="175">
        <v>3887084463.7288136</v>
      </c>
      <c r="O10" s="21">
        <v>2.6227146498115741</v>
      </c>
    </row>
    <row r="11" spans="1:15" ht="12.4" customHeight="1" x14ac:dyDescent="0.15">
      <c r="A11" s="79" t="s">
        <v>11</v>
      </c>
      <c r="B11" s="175">
        <v>259725447.06798866</v>
      </c>
      <c r="C11" s="21">
        <v>7.5537195093207528</v>
      </c>
      <c r="D11" s="175">
        <v>117206987.27867895</v>
      </c>
      <c r="E11" s="21">
        <v>11.064939048767883</v>
      </c>
      <c r="F11" s="175">
        <v>484323111.55979383</v>
      </c>
      <c r="G11" s="21">
        <v>5.0596434443861176</v>
      </c>
      <c r="H11" s="175">
        <v>363605299.19482756</v>
      </c>
      <c r="I11" s="21">
        <v>5.8458541985155756</v>
      </c>
      <c r="J11" s="175">
        <v>663852165.84615386</v>
      </c>
      <c r="K11" s="21">
        <v>4.5600851575072783</v>
      </c>
      <c r="L11" s="175">
        <v>1450689668.0121212</v>
      </c>
      <c r="M11" s="21">
        <v>3.1082260056018272</v>
      </c>
      <c r="N11" s="175">
        <v>3550627698.1186442</v>
      </c>
      <c r="O11" s="21">
        <v>2.3956987214395133</v>
      </c>
    </row>
    <row r="12" spans="1:15" ht="12.4" customHeight="1" x14ac:dyDescent="0.15">
      <c r="A12" s="79" t="s">
        <v>12</v>
      </c>
      <c r="B12" s="175">
        <v>2346217.8172804532</v>
      </c>
      <c r="C12" s="21">
        <v>6.8236175929530782E-2</v>
      </c>
      <c r="D12" s="175">
        <v>914739.45256155916</v>
      </c>
      <c r="E12" s="21">
        <v>8.6356082714005175E-2</v>
      </c>
      <c r="F12" s="175">
        <v>8639875.9731958769</v>
      </c>
      <c r="G12" s="21">
        <v>9.0259355345037443E-2</v>
      </c>
      <c r="H12" s="175">
        <v>6740015.0948275859</v>
      </c>
      <c r="I12" s="21">
        <v>0.10836240733401471</v>
      </c>
      <c r="J12" s="175">
        <v>11465310.1</v>
      </c>
      <c r="K12" s="21">
        <v>7.8756676716702459E-2</v>
      </c>
      <c r="L12" s="175">
        <v>22323961.575757574</v>
      </c>
      <c r="M12" s="21">
        <v>4.7830986494105138E-2</v>
      </c>
      <c r="N12" s="175">
        <v>34654750.220338985</v>
      </c>
      <c r="O12" s="21">
        <v>2.3382440473458395E-2</v>
      </c>
    </row>
    <row r="13" spans="1:15" ht="12.4" customHeight="1" x14ac:dyDescent="0.15">
      <c r="A13" s="79" t="s">
        <v>13</v>
      </c>
      <c r="B13" s="175">
        <v>1617579.2167138811</v>
      </c>
      <c r="C13" s="21">
        <v>4.7044830705267437E-2</v>
      </c>
      <c r="D13" s="175">
        <v>479866.47263391293</v>
      </c>
      <c r="E13" s="21">
        <v>4.530184927129656E-2</v>
      </c>
      <c r="F13" s="175">
        <v>5360299.0546391755</v>
      </c>
      <c r="G13" s="21">
        <v>5.5998157685287049E-2</v>
      </c>
      <c r="H13" s="175">
        <v>3936982.5948275863</v>
      </c>
      <c r="I13" s="21">
        <v>6.3296729399765009E-2</v>
      </c>
      <c r="J13" s="175">
        <v>7477026.0974358972</v>
      </c>
      <c r="K13" s="21">
        <v>5.136064546201035E-2</v>
      </c>
      <c r="L13" s="175">
        <v>31019841.539393939</v>
      </c>
      <c r="M13" s="21">
        <v>6.6462648965103441E-2</v>
      </c>
      <c r="N13" s="175">
        <v>64001651.745762713</v>
      </c>
      <c r="O13" s="21">
        <v>4.3183540571878135E-2</v>
      </c>
    </row>
    <row r="14" spans="1:15" ht="12.4" customHeight="1" x14ac:dyDescent="0.15">
      <c r="A14" s="79" t="s">
        <v>14</v>
      </c>
      <c r="B14" s="175">
        <v>2261159.0779036828</v>
      </c>
      <c r="C14" s="21">
        <v>6.5762371894070429E-2</v>
      </c>
      <c r="D14" s="175">
        <v>468342.13058699964</v>
      </c>
      <c r="E14" s="21">
        <v>4.4213892441358961E-2</v>
      </c>
      <c r="F14" s="175">
        <v>12133502.101030927</v>
      </c>
      <c r="G14" s="21">
        <v>0.12675668969257323</v>
      </c>
      <c r="H14" s="175">
        <v>5677741.7862068964</v>
      </c>
      <c r="I14" s="21">
        <v>9.1283737427600917E-2</v>
      </c>
      <c r="J14" s="175">
        <v>21734376.415384617</v>
      </c>
      <c r="K14" s="21">
        <v>0.1492962023753347</v>
      </c>
      <c r="L14" s="175">
        <v>83052876.715151519</v>
      </c>
      <c r="M14" s="21">
        <v>0.17794785262365256</v>
      </c>
      <c r="N14" s="175">
        <v>237800363.64406779</v>
      </c>
      <c r="O14" s="21">
        <v>0.16044994732672424</v>
      </c>
    </row>
    <row r="15" spans="1:15" ht="12.4" customHeight="1" x14ac:dyDescent="0.15">
      <c r="A15" s="78" t="s">
        <v>15</v>
      </c>
      <c r="B15" s="175">
        <v>120373007.0325779</v>
      </c>
      <c r="C15" s="21">
        <v>3.5008657868613415</v>
      </c>
      <c r="D15" s="175">
        <v>41448524.260590501</v>
      </c>
      <c r="E15" s="21">
        <v>3.9129526767406211</v>
      </c>
      <c r="F15" s="175">
        <v>301578027.13608247</v>
      </c>
      <c r="G15" s="21">
        <v>3.1505357715756985</v>
      </c>
      <c r="H15" s="175">
        <v>215509718.5051724</v>
      </c>
      <c r="I15" s="21">
        <v>3.4648515726645761</v>
      </c>
      <c r="J15" s="175">
        <v>429577050.22820514</v>
      </c>
      <c r="K15" s="21">
        <v>2.9508195220761984</v>
      </c>
      <c r="L15" s="175">
        <v>819231252.9757576</v>
      </c>
      <c r="M15" s="21">
        <v>1.7552726411778254</v>
      </c>
      <c r="N15" s="175">
        <v>1044162829.7288135</v>
      </c>
      <c r="O15" s="21">
        <v>0.70452319106321437</v>
      </c>
    </row>
    <row r="16" spans="1:15" ht="12.4" customHeight="1" x14ac:dyDescent="0.15">
      <c r="A16" s="79" t="s">
        <v>11</v>
      </c>
      <c r="B16" s="175">
        <v>115055222.91643059</v>
      </c>
      <c r="C16" s="21">
        <v>3.3462061257539615</v>
      </c>
      <c r="D16" s="175">
        <v>40070972.3477652</v>
      </c>
      <c r="E16" s="21">
        <v>3.7829047307450132</v>
      </c>
      <c r="F16" s="175">
        <v>278065401.34639174</v>
      </c>
      <c r="G16" s="21">
        <v>2.9049032586981349</v>
      </c>
      <c r="H16" s="175">
        <v>200540829.08275864</v>
      </c>
      <c r="I16" s="21">
        <v>3.224189664626087</v>
      </c>
      <c r="J16" s="175">
        <v>393358354.96923077</v>
      </c>
      <c r="K16" s="21">
        <v>2.7020286870501309</v>
      </c>
      <c r="L16" s="175">
        <v>719639153.35151517</v>
      </c>
      <c r="M16" s="21">
        <v>1.54188809668821</v>
      </c>
      <c r="N16" s="175">
        <v>961320052.94915259</v>
      </c>
      <c r="O16" s="21">
        <v>0.64862706472006304</v>
      </c>
    </row>
    <row r="17" spans="1:31" ht="12.4" customHeight="1" x14ac:dyDescent="0.15">
      <c r="A17" s="79" t="s">
        <v>12</v>
      </c>
      <c r="B17" s="175">
        <v>821217.59348441928</v>
      </c>
      <c r="C17" s="21">
        <v>2.3883864393452619E-2</v>
      </c>
      <c r="D17" s="175">
        <v>287419.09277628659</v>
      </c>
      <c r="E17" s="21">
        <v>2.7133832349603391E-2</v>
      </c>
      <c r="F17" s="175">
        <v>3050439.993814433</v>
      </c>
      <c r="G17" s="21">
        <v>3.1867442103866953E-2</v>
      </c>
      <c r="H17" s="175">
        <v>1441110.9706896553</v>
      </c>
      <c r="I17" s="21">
        <v>2.3169422000142346E-2</v>
      </c>
      <c r="J17" s="175">
        <v>5443801.1051282054</v>
      </c>
      <c r="K17" s="21">
        <v>3.739416378686606E-2</v>
      </c>
      <c r="L17" s="175">
        <v>16571072.848484848</v>
      </c>
      <c r="M17" s="21">
        <v>3.5504933070187539E-2</v>
      </c>
      <c r="N17" s="175">
        <v>8619672.6779661011</v>
      </c>
      <c r="O17" s="21">
        <v>5.815912162452936E-3</v>
      </c>
    </row>
    <row r="18" spans="1:31" ht="12.4" customHeight="1" x14ac:dyDescent="0.15">
      <c r="A18" s="79" t="s">
        <v>13</v>
      </c>
      <c r="B18" s="175">
        <v>1928575.0679886686</v>
      </c>
      <c r="C18" s="21">
        <v>5.6089671923606858E-2</v>
      </c>
      <c r="D18" s="175">
        <v>524011.85167464113</v>
      </c>
      <c r="E18" s="21">
        <v>4.9469398832219964E-2</v>
      </c>
      <c r="F18" s="175">
        <v>6647481.9216494849</v>
      </c>
      <c r="G18" s="21">
        <v>6.944514421008928E-2</v>
      </c>
      <c r="H18" s="175">
        <v>4540609.9517241381</v>
      </c>
      <c r="I18" s="21">
        <v>7.3001531630278713E-2</v>
      </c>
      <c r="J18" s="175">
        <v>9780778.6974358968</v>
      </c>
      <c r="K18" s="21">
        <v>6.718541576224521E-2</v>
      </c>
      <c r="L18" s="175">
        <v>24164173.254545454</v>
      </c>
      <c r="M18" s="21">
        <v>5.1773796539522021E-2</v>
      </c>
      <c r="N18" s="175">
        <v>9028626.8983050846</v>
      </c>
      <c r="O18" s="21">
        <v>6.0918439655289168E-3</v>
      </c>
    </row>
    <row r="19" spans="1:31" ht="12.4" customHeight="1" x14ac:dyDescent="0.15">
      <c r="A19" s="78" t="s">
        <v>14</v>
      </c>
      <c r="B19" s="175">
        <v>2567991.4546742211</v>
      </c>
      <c r="C19" s="21">
        <v>7.4686124790320732E-2</v>
      </c>
      <c r="D19" s="175">
        <v>566120.96837437269</v>
      </c>
      <c r="E19" s="21">
        <v>5.3444714813784669E-2</v>
      </c>
      <c r="F19" s="175">
        <v>13814703.874226805</v>
      </c>
      <c r="G19" s="21">
        <v>0.14431992656360712</v>
      </c>
      <c r="H19" s="175">
        <v>8987168.5</v>
      </c>
      <c r="I19" s="21">
        <v>0.1444909544080685</v>
      </c>
      <c r="J19" s="175">
        <v>20994115.456410255</v>
      </c>
      <c r="K19" s="21">
        <v>0.14421125547695646</v>
      </c>
      <c r="L19" s="175">
        <v>58856853.521212123</v>
      </c>
      <c r="M19" s="21">
        <v>0.1261058148799061</v>
      </c>
      <c r="N19" s="175">
        <v>65194477.203389831</v>
      </c>
      <c r="O19" s="21">
        <v>4.3988370215169645E-2</v>
      </c>
    </row>
    <row r="20" spans="1:31" ht="6" customHeight="1" x14ac:dyDescent="0.15">
      <c r="A20" s="78"/>
      <c r="B20" s="175"/>
      <c r="C20" s="21"/>
      <c r="D20" s="175"/>
      <c r="E20" s="21"/>
      <c r="F20" s="175"/>
      <c r="G20" s="21"/>
      <c r="H20" s="175"/>
      <c r="I20" s="21"/>
      <c r="J20" s="175"/>
      <c r="K20" s="21"/>
      <c r="L20" s="175"/>
      <c r="M20" s="21"/>
      <c r="N20" s="175"/>
      <c r="O20" s="21"/>
    </row>
    <row r="21" spans="1:31" ht="12.4" customHeight="1" x14ac:dyDescent="0.15">
      <c r="A21" s="79" t="s">
        <v>16</v>
      </c>
      <c r="B21" s="175">
        <v>1843924186.6359773</v>
      </c>
      <c r="C21" s="21">
        <v>53.627729818305035</v>
      </c>
      <c r="D21" s="175">
        <v>454929549.27657837</v>
      </c>
      <c r="E21" s="21">
        <v>42.947676167634711</v>
      </c>
      <c r="F21" s="175">
        <v>5961432570.789691</v>
      </c>
      <c r="G21" s="21">
        <v>62.278100107188649</v>
      </c>
      <c r="H21" s="175">
        <v>3739401515.8172412</v>
      </c>
      <c r="I21" s="21">
        <v>60.120125035533846</v>
      </c>
      <c r="J21" s="175">
        <v>9265991575.620512</v>
      </c>
      <c r="K21" s="21">
        <v>63.649277395544082</v>
      </c>
      <c r="L21" s="175">
        <v>30091841519.484848</v>
      </c>
      <c r="M21" s="21">
        <v>64.474329989182849</v>
      </c>
      <c r="N21" s="175">
        <v>86847982801.915253</v>
      </c>
      <c r="O21" s="21">
        <v>58.598540609705132</v>
      </c>
    </row>
    <row r="22" spans="1:31" ht="6" customHeight="1" x14ac:dyDescent="0.15">
      <c r="A22" s="78"/>
      <c r="B22" s="175"/>
      <c r="C22" s="21"/>
      <c r="D22" s="175"/>
      <c r="E22" s="21"/>
      <c r="F22" s="175"/>
      <c r="G22" s="21"/>
      <c r="H22" s="175"/>
      <c r="I22" s="21"/>
      <c r="J22" s="175"/>
      <c r="K22" s="21"/>
      <c r="L22" s="175"/>
      <c r="M22" s="21"/>
      <c r="N22" s="175"/>
      <c r="O22" s="21"/>
    </row>
    <row r="23" spans="1:31" ht="12.4" customHeight="1" x14ac:dyDescent="0.15">
      <c r="A23" s="78" t="s">
        <v>17</v>
      </c>
      <c r="B23" s="175">
        <v>415935008.52691215</v>
      </c>
      <c r="C23" s="21">
        <v>12.09683696375266</v>
      </c>
      <c r="D23" s="175">
        <v>132244476.66098727</v>
      </c>
      <c r="E23" s="21">
        <v>12.484554954994691</v>
      </c>
      <c r="F23" s="175">
        <v>1075920758.5030928</v>
      </c>
      <c r="G23" s="21">
        <v>11.239966217814965</v>
      </c>
      <c r="H23" s="175">
        <v>752593520.33448279</v>
      </c>
      <c r="I23" s="21">
        <v>12.099801626558744</v>
      </c>
      <c r="J23" s="175">
        <v>1556766394.7538462</v>
      </c>
      <c r="K23" s="21">
        <v>10.693626827856587</v>
      </c>
      <c r="L23" s="175">
        <v>5080811337.2303028</v>
      </c>
      <c r="M23" s="21">
        <v>10.88607045059886</v>
      </c>
      <c r="N23" s="175">
        <v>17389650628.525425</v>
      </c>
      <c r="O23" s="21">
        <v>11.733239111245764</v>
      </c>
      <c r="Q23" s="7">
        <f>B24+B25+B26+B27+B33+B34+B35+B36+B37+B38+B39+B40+B41+B42+B43+B44+B45+B46+B47+B48+B49+B50+B51+B52+B53+B54+B55+B56+B57</f>
        <v>415935008.52691209</v>
      </c>
      <c r="R23" s="7">
        <f t="shared" ref="R23:AE23" si="0">C24+C25+C26+C27+C33+C34+C35+C36+C37+C38+C39+C40+C41+C42+C43+C44+C45+C46+C47+C48+C49+C50+C51+C52+C53+C54+C55+C56+C57</f>
        <v>12.09683696375266</v>
      </c>
      <c r="S23" s="7">
        <f t="shared" si="0"/>
        <v>132244476.66098726</v>
      </c>
      <c r="T23" s="7">
        <f t="shared" si="0"/>
        <v>12.484554954994694</v>
      </c>
      <c r="U23" s="7">
        <f t="shared" si="0"/>
        <v>1075920758.5030925</v>
      </c>
      <c r="V23" s="7">
        <f t="shared" si="0"/>
        <v>11.239966217814965</v>
      </c>
      <c r="W23" s="7">
        <f t="shared" si="0"/>
        <v>752593520.33448279</v>
      </c>
      <c r="X23" s="7">
        <f t="shared" si="0"/>
        <v>12.099801626558742</v>
      </c>
      <c r="Y23" s="7">
        <f t="shared" si="0"/>
        <v>1556766394.7538462</v>
      </c>
      <c r="Z23" s="7">
        <f t="shared" si="0"/>
        <v>10.693626827856585</v>
      </c>
      <c r="AA23" s="7">
        <f t="shared" si="0"/>
        <v>5080811337.2303028</v>
      </c>
      <c r="AB23" s="7">
        <f t="shared" si="0"/>
        <v>10.88607045059886</v>
      </c>
      <c r="AC23" s="7">
        <f t="shared" si="0"/>
        <v>17389650628.525425</v>
      </c>
      <c r="AD23" s="7">
        <f t="shared" si="0"/>
        <v>11.733239111245764</v>
      </c>
      <c r="AE23" s="7">
        <f t="shared" si="0"/>
        <v>0</v>
      </c>
    </row>
    <row r="24" spans="1:31" ht="12.4" customHeight="1" x14ac:dyDescent="0.15">
      <c r="A24" s="78" t="s">
        <v>18</v>
      </c>
      <c r="B24" s="175">
        <v>3536862.0779036828</v>
      </c>
      <c r="C24" s="21">
        <v>0.10286425293030367</v>
      </c>
      <c r="D24" s="175">
        <v>819194.06045046099</v>
      </c>
      <c r="E24" s="21">
        <v>7.7336109036273387E-2</v>
      </c>
      <c r="F24" s="175">
        <v>9242082.6402061861</v>
      </c>
      <c r="G24" s="21">
        <v>9.655050879648315E-2</v>
      </c>
      <c r="H24" s="175">
        <v>6389339.4362068968</v>
      </c>
      <c r="I24" s="21">
        <v>0.10272442907625964</v>
      </c>
      <c r="J24" s="175">
        <v>13484623.815384615</v>
      </c>
      <c r="K24" s="21">
        <v>9.2627600057201512E-2</v>
      </c>
      <c r="L24" s="175">
        <v>52432176.230303027</v>
      </c>
      <c r="M24" s="21">
        <v>0.11234039731781156</v>
      </c>
      <c r="N24" s="175">
        <v>107259472</v>
      </c>
      <c r="O24" s="21">
        <v>7.2370690982000815E-2</v>
      </c>
    </row>
    <row r="25" spans="1:31" ht="12.4" customHeight="1" x14ac:dyDescent="0.15">
      <c r="A25" s="78" t="s">
        <v>19</v>
      </c>
      <c r="B25" s="175">
        <v>2980364.2747875354</v>
      </c>
      <c r="C25" s="21">
        <v>8.6679360923198223E-2</v>
      </c>
      <c r="D25" s="175">
        <v>928164.12965340179</v>
      </c>
      <c r="E25" s="21">
        <v>8.7623440891358914E-2</v>
      </c>
      <c r="F25" s="175">
        <v>16449039.502061855</v>
      </c>
      <c r="G25" s="21">
        <v>0.17184039517548513</v>
      </c>
      <c r="H25" s="175">
        <v>8409872.3275862075</v>
      </c>
      <c r="I25" s="21">
        <v>0.13520949107195837</v>
      </c>
      <c r="J25" s="175">
        <v>28404724.017948717</v>
      </c>
      <c r="K25" s="21">
        <v>0.19511567041773611</v>
      </c>
      <c r="L25" s="175">
        <v>94976387.145454541</v>
      </c>
      <c r="M25" s="21">
        <v>0.20349498790332757</v>
      </c>
      <c r="N25" s="175">
        <v>368745090.91525424</v>
      </c>
      <c r="O25" s="21">
        <v>0.24880168182962584</v>
      </c>
    </row>
    <row r="26" spans="1:31" ht="12.4" customHeight="1" x14ac:dyDescent="0.15">
      <c r="A26" s="78" t="s">
        <v>20</v>
      </c>
      <c r="B26" s="175">
        <v>13311308.042492919</v>
      </c>
      <c r="C26" s="21">
        <v>0.38713914400861893</v>
      </c>
      <c r="D26" s="175">
        <v>4441909.2398179481</v>
      </c>
      <c r="E26" s="21">
        <v>0.41933895017609768</v>
      </c>
      <c r="F26" s="175">
        <v>19688923.92886598</v>
      </c>
      <c r="G26" s="21">
        <v>0.20568693193862772</v>
      </c>
      <c r="H26" s="175">
        <v>18552366.994827587</v>
      </c>
      <c r="I26" s="21">
        <v>0.29827517016192445</v>
      </c>
      <c r="J26" s="175">
        <v>21379188.087179486</v>
      </c>
      <c r="K26" s="21">
        <v>0.14685636846818223</v>
      </c>
      <c r="L26" s="175">
        <v>106301765.95151515</v>
      </c>
      <c r="M26" s="21">
        <v>0.22776057530254465</v>
      </c>
      <c r="N26" s="175">
        <v>56503568.593220338</v>
      </c>
      <c r="O26" s="21">
        <v>3.8124393359313162E-2</v>
      </c>
    </row>
    <row r="27" spans="1:31" ht="12.4" customHeight="1" x14ac:dyDescent="0.15">
      <c r="A27" s="78" t="s">
        <v>21</v>
      </c>
      <c r="B27" s="175">
        <v>139519355.14022663</v>
      </c>
      <c r="C27" s="21">
        <v>4.0577081943561053</v>
      </c>
      <c r="D27" s="175">
        <v>47300685.962305985</v>
      </c>
      <c r="E27" s="21">
        <v>4.4654266719901772</v>
      </c>
      <c r="F27" s="175">
        <v>254309216.35979381</v>
      </c>
      <c r="G27" s="21">
        <v>2.656726323172677</v>
      </c>
      <c r="H27" s="175">
        <v>231493673.04827586</v>
      </c>
      <c r="I27" s="21">
        <v>3.7218331622662624</v>
      </c>
      <c r="J27" s="175">
        <v>288240024.36153847</v>
      </c>
      <c r="K27" s="21">
        <v>1.9799574732353842</v>
      </c>
      <c r="L27" s="175">
        <v>686007676.76363635</v>
      </c>
      <c r="M27" s="21">
        <v>1.4698297974928507</v>
      </c>
      <c r="N27" s="175">
        <v>775875637.20338988</v>
      </c>
      <c r="O27" s="21">
        <v>0.52350300568801511</v>
      </c>
    </row>
    <row r="28" spans="1:31" ht="12.4" customHeight="1" x14ac:dyDescent="0.15">
      <c r="A28" s="78" t="s">
        <v>22</v>
      </c>
      <c r="B28" s="175">
        <v>134038923.18130311</v>
      </c>
      <c r="C28" s="21">
        <v>3.8983181681766963</v>
      </c>
      <c r="D28" s="175">
        <v>44199444.96382308</v>
      </c>
      <c r="E28" s="21">
        <v>4.1726536605811919</v>
      </c>
      <c r="F28" s="175">
        <v>237133161.31649485</v>
      </c>
      <c r="G28" s="21">
        <v>2.4772909168788075</v>
      </c>
      <c r="H28" s="175">
        <v>213185685.15172413</v>
      </c>
      <c r="I28" s="21">
        <v>3.4274869903363459</v>
      </c>
      <c r="J28" s="175">
        <v>272747356.63846153</v>
      </c>
      <c r="K28" s="21">
        <v>1.8735363635834383</v>
      </c>
      <c r="L28" s="175">
        <v>590130619.20000005</v>
      </c>
      <c r="M28" s="21">
        <v>1.264405046609888</v>
      </c>
      <c r="N28" s="175">
        <v>753290638.62711859</v>
      </c>
      <c r="O28" s="21">
        <v>0.5082643333142387</v>
      </c>
    </row>
    <row r="29" spans="1:31" ht="12.4" customHeight="1" x14ac:dyDescent="0.15">
      <c r="A29" s="78" t="s">
        <v>23</v>
      </c>
      <c r="B29" s="175">
        <v>110876.18980169971</v>
      </c>
      <c r="C29" s="21">
        <v>3.2246653051482056E-3</v>
      </c>
      <c r="D29" s="175">
        <v>50182.04901388727</v>
      </c>
      <c r="E29" s="21">
        <v>4.737442080656162E-3</v>
      </c>
      <c r="F29" s="175">
        <v>23335.980412371133</v>
      </c>
      <c r="G29" s="21">
        <v>2.4378712783604064E-4</v>
      </c>
      <c r="H29" s="175">
        <v>39027.415517241381</v>
      </c>
      <c r="I29" s="21">
        <v>6.274621997091152E-4</v>
      </c>
      <c r="J29" s="175">
        <v>0</v>
      </c>
      <c r="K29" s="21">
        <v>0</v>
      </c>
      <c r="L29" s="175">
        <v>4723517.1696969699</v>
      </c>
      <c r="M29" s="21">
        <v>1.0120537306147126E-2</v>
      </c>
      <c r="N29" s="175">
        <v>0</v>
      </c>
      <c r="O29" s="21">
        <v>0</v>
      </c>
    </row>
    <row r="30" spans="1:31" ht="12.4" customHeight="1" x14ac:dyDescent="0.15">
      <c r="A30" s="78" t="s">
        <v>24</v>
      </c>
      <c r="B30" s="175">
        <v>903220.03116147313</v>
      </c>
      <c r="C30" s="21">
        <v>2.6268780543508848E-2</v>
      </c>
      <c r="D30" s="175">
        <v>262826.32512545219</v>
      </c>
      <c r="E30" s="21">
        <v>2.4812149304803438E-2</v>
      </c>
      <c r="F30" s="175">
        <v>4660150.2804123713</v>
      </c>
      <c r="G30" s="21">
        <v>4.8683819238371381E-2</v>
      </c>
      <c r="H30" s="175">
        <v>2491738.7362068966</v>
      </c>
      <c r="I30" s="21">
        <v>4.0060861007567498E-2</v>
      </c>
      <c r="J30" s="175">
        <v>7884967.448717949</v>
      </c>
      <c r="K30" s="21">
        <v>5.4162846609827127E-2</v>
      </c>
      <c r="L30" s="175">
        <v>4925910.7818181822</v>
      </c>
      <c r="M30" s="21">
        <v>1.0554182835190478E-2</v>
      </c>
      <c r="N30" s="175">
        <v>4105237.9152542371</v>
      </c>
      <c r="O30" s="21">
        <v>2.7699083263476969E-3</v>
      </c>
    </row>
    <row r="31" spans="1:31" ht="12.4" customHeight="1" x14ac:dyDescent="0.15">
      <c r="A31" s="78" t="s">
        <v>25</v>
      </c>
      <c r="B31" s="175">
        <v>466752.30169971671</v>
      </c>
      <c r="C31" s="21">
        <v>1.3574780627662505E-2</v>
      </c>
      <c r="D31" s="175">
        <v>281761.35325008753</v>
      </c>
      <c r="E31" s="21">
        <v>2.6599712802085722E-2</v>
      </c>
      <c r="F31" s="175">
        <v>1142897.3958762886</v>
      </c>
      <c r="G31" s="21">
        <v>1.1939660071203334E-2</v>
      </c>
      <c r="H31" s="175">
        <v>1618753.925862069</v>
      </c>
      <c r="I31" s="21">
        <v>2.6025471726675437E-2</v>
      </c>
      <c r="J31" s="175">
        <v>435213.32564102561</v>
      </c>
      <c r="K31" s="21">
        <v>2.9895358164199336E-3</v>
      </c>
      <c r="L31" s="175">
        <v>326261.8606060606</v>
      </c>
      <c r="M31" s="21">
        <v>6.9904378733282784E-4</v>
      </c>
      <c r="N31" s="175">
        <v>0</v>
      </c>
      <c r="O31" s="21">
        <v>0</v>
      </c>
    </row>
    <row r="32" spans="1:31" ht="12.4" customHeight="1" x14ac:dyDescent="0.15">
      <c r="A32" s="78" t="s">
        <v>26</v>
      </c>
      <c r="B32" s="175">
        <v>3999583.4362606234</v>
      </c>
      <c r="C32" s="21">
        <v>0.11632179970308971</v>
      </c>
      <c r="D32" s="175">
        <v>2506471.2710934766</v>
      </c>
      <c r="E32" s="21">
        <v>0.23662370722143922</v>
      </c>
      <c r="F32" s="175">
        <v>11349671.386597939</v>
      </c>
      <c r="G32" s="21">
        <v>0.11856813985645882</v>
      </c>
      <c r="H32" s="175">
        <v>14158467.818965517</v>
      </c>
      <c r="I32" s="21">
        <v>0.22763237699596389</v>
      </c>
      <c r="J32" s="175">
        <v>7172486.948717949</v>
      </c>
      <c r="K32" s="21">
        <v>4.9268727225698604E-2</v>
      </c>
      <c r="L32" s="175">
        <v>85901367.75151515</v>
      </c>
      <c r="M32" s="21">
        <v>0.18405098695429231</v>
      </c>
      <c r="N32" s="175">
        <v>18479760.661016949</v>
      </c>
      <c r="O32" s="21">
        <v>1.2468764047428768E-2</v>
      </c>
    </row>
    <row r="33" spans="1:15" ht="12.4" customHeight="1" x14ac:dyDescent="0.15">
      <c r="A33" s="78" t="s">
        <v>27</v>
      </c>
      <c r="B33" s="175">
        <v>0</v>
      </c>
      <c r="C33" s="21">
        <v>0</v>
      </c>
      <c r="D33" s="175">
        <v>57639.410199556543</v>
      </c>
      <c r="E33" s="21">
        <v>5.441455116908721E-3</v>
      </c>
      <c r="F33" s="175">
        <v>0</v>
      </c>
      <c r="G33" s="21">
        <v>0</v>
      </c>
      <c r="H33" s="175">
        <v>0</v>
      </c>
      <c r="I33" s="21">
        <v>0</v>
      </c>
      <c r="J33" s="175">
        <v>0</v>
      </c>
      <c r="K33" s="21">
        <v>0</v>
      </c>
      <c r="L33" s="175">
        <v>0</v>
      </c>
      <c r="M33" s="21">
        <v>0</v>
      </c>
      <c r="N33" s="175">
        <v>0</v>
      </c>
      <c r="O33" s="21">
        <v>0</v>
      </c>
    </row>
    <row r="34" spans="1:15" ht="12.4" customHeight="1" x14ac:dyDescent="0.15">
      <c r="A34" s="78" t="s">
        <v>28</v>
      </c>
      <c r="B34" s="175">
        <v>77700.260623229464</v>
      </c>
      <c r="C34" s="21">
        <v>2.2597938753200222E-3</v>
      </c>
      <c r="D34" s="175">
        <v>62272.122184618973</v>
      </c>
      <c r="E34" s="21">
        <v>5.878806822087624E-3</v>
      </c>
      <c r="F34" s="175">
        <v>315583.98969072168</v>
      </c>
      <c r="G34" s="21">
        <v>3.2968537459413484E-3</v>
      </c>
      <c r="H34" s="175">
        <v>85602.35172413793</v>
      </c>
      <c r="I34" s="21">
        <v>1.3762694557463628E-3</v>
      </c>
      <c r="J34" s="175">
        <v>657607.96410256415</v>
      </c>
      <c r="K34" s="21">
        <v>4.5171929396968106E-3</v>
      </c>
      <c r="L34" s="175">
        <v>0</v>
      </c>
      <c r="M34" s="21">
        <v>0</v>
      </c>
      <c r="N34" s="175">
        <v>0</v>
      </c>
      <c r="O34" s="21">
        <v>0</v>
      </c>
    </row>
    <row r="35" spans="1:15" ht="12.4" customHeight="1" x14ac:dyDescent="0.15">
      <c r="A35" s="78" t="s">
        <v>29</v>
      </c>
      <c r="B35" s="175">
        <v>337064.63314447593</v>
      </c>
      <c r="C35" s="21">
        <v>9.8030120807491641E-3</v>
      </c>
      <c r="D35" s="175">
        <v>70573.517563309608</v>
      </c>
      <c r="E35" s="21">
        <v>6.662501002934848E-3</v>
      </c>
      <c r="F35" s="175">
        <v>6110469.9463917529</v>
      </c>
      <c r="G35" s="21">
        <v>6.3835068920848878E-2</v>
      </c>
      <c r="H35" s="175">
        <v>1335441.8793103448</v>
      </c>
      <c r="I35" s="21">
        <v>2.1470530089433209E-2</v>
      </c>
      <c r="J35" s="175">
        <v>13211793.738461539</v>
      </c>
      <c r="K35" s="21">
        <v>9.0753495477437579E-2</v>
      </c>
      <c r="L35" s="175">
        <v>74796534.24848485</v>
      </c>
      <c r="M35" s="21">
        <v>0.16025793662582685</v>
      </c>
      <c r="N35" s="175">
        <v>93220.338983050853</v>
      </c>
      <c r="O35" s="21">
        <v>6.2898131232454109E-5</v>
      </c>
    </row>
    <row r="36" spans="1:15" ht="12.4" customHeight="1" x14ac:dyDescent="0.15">
      <c r="A36" s="78" t="s">
        <v>30</v>
      </c>
      <c r="B36" s="175">
        <v>293127.66572237958</v>
      </c>
      <c r="C36" s="21">
        <v>8.5251722243033651E-3</v>
      </c>
      <c r="D36" s="175">
        <v>109647.86322791458</v>
      </c>
      <c r="E36" s="21">
        <v>1.0351319077588926E-2</v>
      </c>
      <c r="F36" s="175">
        <v>429676.91443298967</v>
      </c>
      <c r="G36" s="21">
        <v>4.4887636609233549E-3</v>
      </c>
      <c r="H36" s="175">
        <v>427071.09310344828</v>
      </c>
      <c r="I36" s="21">
        <v>6.8662237547470395E-3</v>
      </c>
      <c r="J36" s="175">
        <v>433552.23846153845</v>
      </c>
      <c r="K36" s="21">
        <v>2.9781255968225474E-3</v>
      </c>
      <c r="L36" s="175">
        <v>1036393.1818181818</v>
      </c>
      <c r="M36" s="21">
        <v>2.2205605449509406E-3</v>
      </c>
      <c r="N36" s="175">
        <v>2354711.2033898304</v>
      </c>
      <c r="O36" s="21">
        <v>1.5887834768791393E-3</v>
      </c>
    </row>
    <row r="37" spans="1:15" ht="12.4" customHeight="1" x14ac:dyDescent="0.15">
      <c r="A37" s="78" t="s">
        <v>31</v>
      </c>
      <c r="B37" s="175">
        <v>1602412.6614730877</v>
      </c>
      <c r="C37" s="21">
        <v>4.6603734518871877E-2</v>
      </c>
      <c r="D37" s="175">
        <v>865100.10456295952</v>
      </c>
      <c r="E37" s="21">
        <v>8.1669874384811145E-2</v>
      </c>
      <c r="F37" s="175">
        <v>6799223.4123711344</v>
      </c>
      <c r="G37" s="21">
        <v>7.1030362467170927E-2</v>
      </c>
      <c r="H37" s="175">
        <v>7089114.6258620694</v>
      </c>
      <c r="I37" s="21">
        <v>0.11397504544384672</v>
      </c>
      <c r="J37" s="175">
        <v>6368103.1461538458</v>
      </c>
      <c r="K37" s="21">
        <v>4.3743312340087021E-2</v>
      </c>
      <c r="L37" s="175">
        <v>58126176.812121212</v>
      </c>
      <c r="M37" s="21">
        <v>0.12454027788122049</v>
      </c>
      <c r="N37" s="175">
        <v>3740385.4576271186</v>
      </c>
      <c r="O37" s="21">
        <v>2.5237331031006931E-3</v>
      </c>
    </row>
    <row r="38" spans="1:15" ht="12.4" customHeight="1" x14ac:dyDescent="0.15">
      <c r="A38" s="78" t="s">
        <v>32</v>
      </c>
      <c r="B38" s="175">
        <v>17847990.337110482</v>
      </c>
      <c r="C38" s="21">
        <v>0.51908164692198244</v>
      </c>
      <c r="D38" s="175">
        <v>4747863.4091492593</v>
      </c>
      <c r="E38" s="21">
        <v>0.44822258854927854</v>
      </c>
      <c r="F38" s="175">
        <v>56371459.104123712</v>
      </c>
      <c r="G38" s="21">
        <v>0.58890330999916951</v>
      </c>
      <c r="H38" s="175">
        <v>39211178.341379307</v>
      </c>
      <c r="I38" s="21">
        <v>0.63041664146064247</v>
      </c>
      <c r="J38" s="175">
        <v>81891876.648717955</v>
      </c>
      <c r="K38" s="21">
        <v>0.56252574057697358</v>
      </c>
      <c r="L38" s="175">
        <v>318631415.39393938</v>
      </c>
      <c r="M38" s="21">
        <v>0.68269490944005651</v>
      </c>
      <c r="N38" s="175">
        <v>756106332.33898306</v>
      </c>
      <c r="O38" s="21">
        <v>0.51016415340212151</v>
      </c>
    </row>
    <row r="39" spans="1:15" ht="12.4" customHeight="1" x14ac:dyDescent="0.15">
      <c r="A39" s="78" t="s">
        <v>33</v>
      </c>
      <c r="B39" s="175">
        <v>29155161.216713879</v>
      </c>
      <c r="C39" s="21">
        <v>0.84793351042893195</v>
      </c>
      <c r="D39" s="175">
        <v>9905284.9039561208</v>
      </c>
      <c r="E39" s="21">
        <v>0.93510955505032944</v>
      </c>
      <c r="F39" s="175">
        <v>93236133.715463921</v>
      </c>
      <c r="G39" s="21">
        <v>0.97402246862446884</v>
      </c>
      <c r="H39" s="175">
        <v>59072978.222413793</v>
      </c>
      <c r="I39" s="21">
        <v>0.949744182840637</v>
      </c>
      <c r="J39" s="175">
        <v>144042877.7820513</v>
      </c>
      <c r="K39" s="21">
        <v>0.98944889059952235</v>
      </c>
      <c r="L39" s="175">
        <v>404456214.33939391</v>
      </c>
      <c r="M39" s="21">
        <v>0.86658184121462067</v>
      </c>
      <c r="N39" s="175">
        <v>1274056578.0677967</v>
      </c>
      <c r="O39" s="21">
        <v>0.85963834415416396</v>
      </c>
    </row>
    <row r="40" spans="1:15" ht="12.4" customHeight="1" x14ac:dyDescent="0.15">
      <c r="A40" s="78" t="s">
        <v>34</v>
      </c>
      <c r="B40" s="175">
        <v>29798812.984419264</v>
      </c>
      <c r="C40" s="21">
        <v>0.86665314290934981</v>
      </c>
      <c r="D40" s="175">
        <v>8483397.3517329916</v>
      </c>
      <c r="E40" s="21">
        <v>0.80087609794301018</v>
      </c>
      <c r="F40" s="175">
        <v>96002251.671134025</v>
      </c>
      <c r="G40" s="21">
        <v>1.0029196454197933</v>
      </c>
      <c r="H40" s="175">
        <v>57900965.299999997</v>
      </c>
      <c r="I40" s="21">
        <v>0.93090117731134736</v>
      </c>
      <c r="J40" s="175">
        <v>152665703.19743589</v>
      </c>
      <c r="K40" s="21">
        <v>1.0486801776472237</v>
      </c>
      <c r="L40" s="175">
        <v>406164221.59393942</v>
      </c>
      <c r="M40" s="21">
        <v>0.87024139203613415</v>
      </c>
      <c r="N40" s="175">
        <v>767128862.89830506</v>
      </c>
      <c r="O40" s="21">
        <v>0.51760133482837678</v>
      </c>
    </row>
    <row r="41" spans="1:15" ht="12.4" customHeight="1" x14ac:dyDescent="0.15">
      <c r="A41" s="78" t="s">
        <v>35</v>
      </c>
      <c r="B41" s="175">
        <v>104473.66997167139</v>
      </c>
      <c r="C41" s="21">
        <v>3.0384577560040593E-3</v>
      </c>
      <c r="D41" s="175">
        <v>14600.593418135139</v>
      </c>
      <c r="E41" s="21">
        <v>1.3783706927248621E-3</v>
      </c>
      <c r="F41" s="175">
        <v>27847.361855670104</v>
      </c>
      <c r="G41" s="21">
        <v>2.9091678363792935E-4</v>
      </c>
      <c r="H41" s="175">
        <v>12103.448275862069</v>
      </c>
      <c r="I41" s="21">
        <v>1.9459285680556689E-4</v>
      </c>
      <c r="J41" s="175">
        <v>51261.387179487181</v>
      </c>
      <c r="K41" s="21">
        <v>3.5212100352563416E-4</v>
      </c>
      <c r="L41" s="175">
        <v>1305874.6181818182</v>
      </c>
      <c r="M41" s="21">
        <v>2.7979474437493336E-3</v>
      </c>
      <c r="N41" s="175">
        <v>0</v>
      </c>
      <c r="O41" s="21">
        <v>0</v>
      </c>
    </row>
    <row r="42" spans="1:15" ht="12.4" customHeight="1" x14ac:dyDescent="0.15">
      <c r="A42" s="78" t="s">
        <v>36</v>
      </c>
      <c r="B42" s="175">
        <v>11800873.347025495</v>
      </c>
      <c r="C42" s="21">
        <v>0.34321044870553385</v>
      </c>
      <c r="D42" s="175">
        <v>3442050.8472400513</v>
      </c>
      <c r="E42" s="21">
        <v>0.32494720418770828</v>
      </c>
      <c r="F42" s="175">
        <v>14743758.037113402</v>
      </c>
      <c r="G42" s="21">
        <v>0.1540256017472463</v>
      </c>
      <c r="H42" s="175">
        <v>14297351.639655173</v>
      </c>
      <c r="I42" s="21">
        <v>0.22986527780374191</v>
      </c>
      <c r="J42" s="175">
        <v>15407644.474358974</v>
      </c>
      <c r="K42" s="21">
        <v>0.10583707411742634</v>
      </c>
      <c r="L42" s="175">
        <v>10147241.333333334</v>
      </c>
      <c r="M42" s="21">
        <v>2.174132765459311E-2</v>
      </c>
      <c r="N42" s="175">
        <v>0</v>
      </c>
      <c r="O42" s="21">
        <v>0</v>
      </c>
    </row>
    <row r="43" spans="1:15" ht="12.4" customHeight="1" x14ac:dyDescent="0.15">
      <c r="A43" s="78" t="s">
        <v>37</v>
      </c>
      <c r="B43" s="175">
        <v>17425929.583569404</v>
      </c>
      <c r="C43" s="21">
        <v>0.50680665198354924</v>
      </c>
      <c r="D43" s="175">
        <v>5468265.6565526901</v>
      </c>
      <c r="E43" s="21">
        <v>0.51623224516779997</v>
      </c>
      <c r="F43" s="175">
        <v>33380657.170103092</v>
      </c>
      <c r="G43" s="21">
        <v>0.34872220463747394</v>
      </c>
      <c r="H43" s="175">
        <v>25121873.687931035</v>
      </c>
      <c r="I43" s="21">
        <v>0.40389623335626768</v>
      </c>
      <c r="J43" s="175">
        <v>45662950.553846151</v>
      </c>
      <c r="K43" s="21">
        <v>0.31366462863486189</v>
      </c>
      <c r="L43" s="175">
        <v>155365246.94545454</v>
      </c>
      <c r="M43" s="21">
        <v>0.33288325654400169</v>
      </c>
      <c r="N43" s="175">
        <v>409072633.18644071</v>
      </c>
      <c r="O43" s="21">
        <v>0.27601169923276586</v>
      </c>
    </row>
    <row r="44" spans="1:15" ht="12.4" customHeight="1" x14ac:dyDescent="0.15">
      <c r="A44" s="78" t="s">
        <v>38</v>
      </c>
      <c r="B44" s="175">
        <v>24138653.645892352</v>
      </c>
      <c r="C44" s="21">
        <v>0.7020360193122821</v>
      </c>
      <c r="D44" s="175">
        <v>7745077.4251371222</v>
      </c>
      <c r="E44" s="21">
        <v>0.73117492076958934</v>
      </c>
      <c r="F44" s="175">
        <v>48647457.188659795</v>
      </c>
      <c r="G44" s="21">
        <v>0.50821193945907506</v>
      </c>
      <c r="H44" s="175">
        <v>40013225.098275863</v>
      </c>
      <c r="I44" s="21">
        <v>0.64331152613804443</v>
      </c>
      <c r="J44" s="175">
        <v>61488110.041025639</v>
      </c>
      <c r="K44" s="21">
        <v>0.42236966660169817</v>
      </c>
      <c r="L44" s="175">
        <v>125445571.66060606</v>
      </c>
      <c r="M44" s="21">
        <v>0.26877780735653894</v>
      </c>
      <c r="N44" s="175">
        <v>390342643.66101694</v>
      </c>
      <c r="O44" s="21">
        <v>0.26337409941276535</v>
      </c>
    </row>
    <row r="45" spans="1:15" ht="12.4" customHeight="1" x14ac:dyDescent="0.15">
      <c r="A45" s="78" t="s">
        <v>39</v>
      </c>
      <c r="B45" s="175">
        <v>6490547.814447592</v>
      </c>
      <c r="C45" s="21">
        <v>0.18876770915457461</v>
      </c>
      <c r="D45" s="175">
        <v>2126387.7053331779</v>
      </c>
      <c r="E45" s="21">
        <v>0.20074187469402721</v>
      </c>
      <c r="F45" s="175">
        <v>16815635.529896908</v>
      </c>
      <c r="G45" s="21">
        <v>0.17567016324705201</v>
      </c>
      <c r="H45" s="175">
        <v>11129913.801724138</v>
      </c>
      <c r="I45" s="21">
        <v>0.17894088307019662</v>
      </c>
      <c r="J45" s="175">
        <v>25271324.253846154</v>
      </c>
      <c r="K45" s="21">
        <v>0.17359194798081595</v>
      </c>
      <c r="L45" s="175">
        <v>57104060.684848487</v>
      </c>
      <c r="M45" s="21">
        <v>0.12235030714000228</v>
      </c>
      <c r="N45" s="175">
        <v>60971602.372881353</v>
      </c>
      <c r="O45" s="21">
        <v>4.1139089273208661E-2</v>
      </c>
    </row>
    <row r="46" spans="1:15" ht="12.4" customHeight="1" x14ac:dyDescent="0.15">
      <c r="A46" s="79" t="s">
        <v>40</v>
      </c>
      <c r="B46" s="175">
        <v>8897528.2167138811</v>
      </c>
      <c r="C46" s="21">
        <v>0.25877107243068881</v>
      </c>
      <c r="D46" s="175">
        <v>3291829.2457696348</v>
      </c>
      <c r="E46" s="21">
        <v>0.31076551670753849</v>
      </c>
      <c r="F46" s="175">
        <v>37755771.320618555</v>
      </c>
      <c r="G46" s="21">
        <v>0.39442829856886696</v>
      </c>
      <c r="H46" s="175">
        <v>17372825.972413793</v>
      </c>
      <c r="I46" s="21">
        <v>0.27931113181191042</v>
      </c>
      <c r="J46" s="175">
        <v>68068869.530769229</v>
      </c>
      <c r="K46" s="21">
        <v>0.46757374247611422</v>
      </c>
      <c r="L46" s="175">
        <v>432921233.57575756</v>
      </c>
      <c r="M46" s="21">
        <v>0.92757056608894894</v>
      </c>
      <c r="N46" s="175">
        <v>2363202989.1525426</v>
      </c>
      <c r="O46" s="21">
        <v>1.5945131004905497</v>
      </c>
    </row>
    <row r="47" spans="1:15" ht="12.4" customHeight="1" x14ac:dyDescent="0.15">
      <c r="A47" s="78" t="s">
        <v>41</v>
      </c>
      <c r="B47" s="175">
        <v>5695238.0963172801</v>
      </c>
      <c r="C47" s="21">
        <v>0.16563733590231211</v>
      </c>
      <c r="D47" s="175">
        <v>1998795.0259073405</v>
      </c>
      <c r="E47" s="21">
        <v>0.18869647318943031</v>
      </c>
      <c r="F47" s="175">
        <v>14918214.259793814</v>
      </c>
      <c r="G47" s="21">
        <v>0.15584811705231727</v>
      </c>
      <c r="H47" s="175">
        <v>14556233.398275862</v>
      </c>
      <c r="I47" s="21">
        <v>0.23402744215861551</v>
      </c>
      <c r="J47" s="175">
        <v>15456544.771794872</v>
      </c>
      <c r="K47" s="21">
        <v>0.10617297649450287</v>
      </c>
      <c r="L47" s="175">
        <v>49387331.193939395</v>
      </c>
      <c r="M47" s="21">
        <v>0.10581655784081186</v>
      </c>
      <c r="N47" s="175">
        <v>14116673.593220338</v>
      </c>
      <c r="O47" s="21">
        <v>9.5248783464897194E-3</v>
      </c>
    </row>
    <row r="48" spans="1:15" ht="12.4" customHeight="1" x14ac:dyDescent="0.15">
      <c r="A48" s="78" t="s">
        <v>42</v>
      </c>
      <c r="B48" s="175">
        <v>877040.58356940513</v>
      </c>
      <c r="C48" s="21">
        <v>2.5507391136918751E-2</v>
      </c>
      <c r="D48" s="175">
        <v>323952.31030458631</v>
      </c>
      <c r="E48" s="21">
        <v>3.0582754931709123E-2</v>
      </c>
      <c r="F48" s="175">
        <v>2945007.8309278348</v>
      </c>
      <c r="G48" s="21">
        <v>3.0766009735589874E-2</v>
      </c>
      <c r="H48" s="175">
        <v>1794664.5051724138</v>
      </c>
      <c r="I48" s="21">
        <v>2.8853669227927127E-2</v>
      </c>
      <c r="J48" s="175">
        <v>4655774.8282051282</v>
      </c>
      <c r="K48" s="21">
        <v>3.1981110830200069E-2</v>
      </c>
      <c r="L48" s="175">
        <v>9101812.1999999993</v>
      </c>
      <c r="M48" s="21">
        <v>1.9501406814946446E-2</v>
      </c>
      <c r="N48" s="175">
        <v>18308474.830508474</v>
      </c>
      <c r="O48" s="21">
        <v>1.2353193145594346E-2</v>
      </c>
    </row>
    <row r="49" spans="1:17" ht="12.4" customHeight="1" x14ac:dyDescent="0.15">
      <c r="A49" s="78" t="s">
        <v>43</v>
      </c>
      <c r="B49" s="175">
        <v>43975634.359773368</v>
      </c>
      <c r="C49" s="21">
        <v>1.2789644255043713</v>
      </c>
      <c r="D49" s="175">
        <v>11757692.514762515</v>
      </c>
      <c r="E49" s="21">
        <v>1.1099863075626351</v>
      </c>
      <c r="F49" s="175">
        <v>187267705.53092784</v>
      </c>
      <c r="G49" s="21">
        <v>1.9563547475223282</v>
      </c>
      <c r="H49" s="175">
        <v>108051059.8775862</v>
      </c>
      <c r="I49" s="21">
        <v>1.7371879437350912</v>
      </c>
      <c r="J49" s="175">
        <v>305077075.98974359</v>
      </c>
      <c r="K49" s="21">
        <v>2.0956133273186484</v>
      </c>
      <c r="L49" s="175">
        <v>979566724.24242425</v>
      </c>
      <c r="M49" s="21">
        <v>2.0988050260843636</v>
      </c>
      <c r="N49" s="175">
        <v>3956991470.1016951</v>
      </c>
      <c r="O49" s="21">
        <v>2.6698826831922395</v>
      </c>
    </row>
    <row r="50" spans="1:17" ht="12.4" customHeight="1" x14ac:dyDescent="0.15">
      <c r="A50" s="78" t="s">
        <v>44</v>
      </c>
      <c r="B50" s="175">
        <v>1193995.8611898017</v>
      </c>
      <c r="C50" s="21">
        <v>3.4725553204483249E-2</v>
      </c>
      <c r="D50" s="175">
        <v>357578.58933364454</v>
      </c>
      <c r="E50" s="21">
        <v>3.3757247652085313E-2</v>
      </c>
      <c r="F50" s="175">
        <v>2376181.1</v>
      </c>
      <c r="G50" s="21">
        <v>2.4823570955698437E-2</v>
      </c>
      <c r="H50" s="175">
        <v>2955809.6844827584</v>
      </c>
      <c r="I50" s="21">
        <v>4.7521948916338395E-2</v>
      </c>
      <c r="J50" s="175">
        <v>1514169.358974359</v>
      </c>
      <c r="K50" s="21">
        <v>1.0401022358660863E-2</v>
      </c>
      <c r="L50" s="175">
        <v>4845843.5878787879</v>
      </c>
      <c r="M50" s="21">
        <v>1.0382632061868288E-2</v>
      </c>
      <c r="N50" s="175">
        <v>761649.15254237293</v>
      </c>
      <c r="O50" s="21">
        <v>5.1390403502402917E-4</v>
      </c>
    </row>
    <row r="51" spans="1:17" ht="12.4" customHeight="1" x14ac:dyDescent="0.15">
      <c r="A51" s="78" t="s">
        <v>45</v>
      </c>
      <c r="B51" s="175">
        <v>1206126.6912181303</v>
      </c>
      <c r="C51" s="21">
        <v>3.5078359941303504E-2</v>
      </c>
      <c r="D51" s="175">
        <v>250447.96662387677</v>
      </c>
      <c r="E51" s="21">
        <v>2.3643568953718472E-2</v>
      </c>
      <c r="F51" s="175">
        <v>6131583.8793814434</v>
      </c>
      <c r="G51" s="21">
        <v>6.4055642686764044E-2</v>
      </c>
      <c r="H51" s="175">
        <v>3718061.1327586207</v>
      </c>
      <c r="I51" s="21">
        <v>5.9777025613777839E-2</v>
      </c>
      <c r="J51" s="175">
        <v>9720925.4000000004</v>
      </c>
      <c r="K51" s="21">
        <v>6.6774275831840049E-2</v>
      </c>
      <c r="L51" s="175">
        <v>67437091.090909094</v>
      </c>
      <c r="M51" s="21">
        <v>0.14448970368564831</v>
      </c>
      <c r="N51" s="175">
        <v>61875955.796610169</v>
      </c>
      <c r="O51" s="21">
        <v>4.1749279505798952E-2</v>
      </c>
    </row>
    <row r="52" spans="1:17" ht="12.4" customHeight="1" x14ac:dyDescent="0.15">
      <c r="A52" s="78" t="s">
        <v>46</v>
      </c>
      <c r="B52" s="175">
        <v>460786.31444759207</v>
      </c>
      <c r="C52" s="21">
        <v>1.3401268964452484E-2</v>
      </c>
      <c r="D52" s="175">
        <v>296551.54942233633</v>
      </c>
      <c r="E52" s="21">
        <v>2.7995982964513343E-2</v>
      </c>
      <c r="F52" s="175">
        <v>903637.53402061854</v>
      </c>
      <c r="G52" s="21">
        <v>9.4401518655262365E-3</v>
      </c>
      <c r="H52" s="175">
        <v>1012915.3586206896</v>
      </c>
      <c r="I52" s="21">
        <v>1.628511882265192E-2</v>
      </c>
      <c r="J52" s="175">
        <v>741121.79487179487</v>
      </c>
      <c r="K52" s="21">
        <v>5.0908600899002487E-3</v>
      </c>
      <c r="L52" s="175">
        <v>10039034.254545454</v>
      </c>
      <c r="M52" s="21">
        <v>2.1509484784477704E-2</v>
      </c>
      <c r="N52" s="175">
        <v>0</v>
      </c>
      <c r="O52" s="21">
        <v>0</v>
      </c>
    </row>
    <row r="53" spans="1:17" ht="12.4" customHeight="1" x14ac:dyDescent="0.15">
      <c r="A53" s="78" t="s">
        <v>47</v>
      </c>
      <c r="B53" s="175">
        <v>4552233.0949008502</v>
      </c>
      <c r="C53" s="21">
        <v>0.13239477428227045</v>
      </c>
      <c r="D53" s="175">
        <v>1228692.1856692729</v>
      </c>
      <c r="E53" s="21">
        <v>0.11599482641595914</v>
      </c>
      <c r="F53" s="175">
        <v>11280363.018556701</v>
      </c>
      <c r="G53" s="21">
        <v>0.11784408679842578</v>
      </c>
      <c r="H53" s="175">
        <v>6811426.9965517242</v>
      </c>
      <c r="I53" s="21">
        <v>0.10951053022012908</v>
      </c>
      <c r="J53" s="175">
        <v>17926473</v>
      </c>
      <c r="K53" s="21">
        <v>0.12313922836955761</v>
      </c>
      <c r="L53" s="175">
        <v>36723699.842424244</v>
      </c>
      <c r="M53" s="21">
        <v>7.8683650534681432E-2</v>
      </c>
      <c r="N53" s="175">
        <v>56784604.254237287</v>
      </c>
      <c r="O53" s="21">
        <v>3.8314015260289699E-2</v>
      </c>
    </row>
    <row r="54" spans="1:17" ht="12.4" customHeight="1" x14ac:dyDescent="0.15">
      <c r="A54" s="78" t="s">
        <v>48</v>
      </c>
      <c r="B54" s="175">
        <v>2008359.0325779037</v>
      </c>
      <c r="C54" s="21">
        <v>5.8410067158852712E-2</v>
      </c>
      <c r="D54" s="175">
        <v>782514.53436807101</v>
      </c>
      <c r="E54" s="21">
        <v>7.387337417837328E-2</v>
      </c>
      <c r="F54" s="175">
        <v>4236946.7092783507</v>
      </c>
      <c r="G54" s="21">
        <v>4.4262681524267711E-2</v>
      </c>
      <c r="H54" s="175">
        <v>5148648.1241379306</v>
      </c>
      <c r="I54" s="21">
        <v>8.2777248625971689E-2</v>
      </c>
      <c r="J54" s="175">
        <v>2881083.0666666669</v>
      </c>
      <c r="K54" s="21">
        <v>1.9790526875974549E-2</v>
      </c>
      <c r="L54" s="175">
        <v>3298114.7878787881</v>
      </c>
      <c r="M54" s="21">
        <v>7.0664914620865342E-3</v>
      </c>
      <c r="N54" s="175">
        <v>789566367.13559318</v>
      </c>
      <c r="O54" s="21">
        <v>0.53274048902413973</v>
      </c>
    </row>
    <row r="55" spans="1:17" ht="12.4" customHeight="1" x14ac:dyDescent="0.15">
      <c r="A55" s="78" t="s">
        <v>49</v>
      </c>
      <c r="B55" s="175">
        <v>709622.88101983001</v>
      </c>
      <c r="C55" s="21">
        <v>2.0638301949738175E-2</v>
      </c>
      <c r="D55" s="175">
        <v>259626.75224646984</v>
      </c>
      <c r="E55" s="21">
        <v>2.4510093260961496E-2</v>
      </c>
      <c r="F55" s="175">
        <v>3744951.4257731959</v>
      </c>
      <c r="G55" s="21">
        <v>3.9122888168467027E-2</v>
      </c>
      <c r="H55" s="175">
        <v>1326121.7482758621</v>
      </c>
      <c r="I55" s="21">
        <v>2.1320685939033596E-2</v>
      </c>
      <c r="J55" s="175">
        <v>7342185.3051282056</v>
      </c>
      <c r="K55" s="21">
        <v>5.0434406869649825E-2</v>
      </c>
      <c r="L55" s="175">
        <v>36002079.666666664</v>
      </c>
      <c r="M55" s="21">
        <v>7.7137517928987612E-2</v>
      </c>
      <c r="N55" s="175">
        <v>340472827.83050847</v>
      </c>
      <c r="O55" s="21">
        <v>0.2297256675912939</v>
      </c>
    </row>
    <row r="56" spans="1:17" ht="12.4" customHeight="1" x14ac:dyDescent="0.15">
      <c r="A56" s="78" t="s">
        <v>50</v>
      </c>
      <c r="B56" s="175">
        <v>1682124.3257790369</v>
      </c>
      <c r="C56" s="21">
        <v>4.8922027010368317E-2</v>
      </c>
      <c r="D56" s="175">
        <v>430886.66052048083</v>
      </c>
      <c r="E56" s="21">
        <v>4.0677904502827829E-2</v>
      </c>
      <c r="F56" s="175">
        <v>12501310.756701032</v>
      </c>
      <c r="G56" s="21">
        <v>0.13059912588657666</v>
      </c>
      <c r="H56" s="175">
        <v>3421022.2896551723</v>
      </c>
      <c r="I56" s="21">
        <v>5.5001391782467587E-2</v>
      </c>
      <c r="J56" s="175">
        <v>26005329.502564102</v>
      </c>
      <c r="K56" s="21">
        <v>0.17863392360794203</v>
      </c>
      <c r="L56" s="175">
        <v>149610907.27272728</v>
      </c>
      <c r="M56" s="21">
        <v>0.32055409434603416</v>
      </c>
      <c r="N56" s="175">
        <v>717724723.27118647</v>
      </c>
      <c r="O56" s="21">
        <v>0.48426710657312477</v>
      </c>
    </row>
    <row r="57" spans="1:17" ht="12.4" customHeight="1" x14ac:dyDescent="0.15">
      <c r="A57" s="78" t="s">
        <v>51</v>
      </c>
      <c r="B57" s="175">
        <v>46255681.713881023</v>
      </c>
      <c r="C57" s="21">
        <v>1.3452761341772212</v>
      </c>
      <c r="D57" s="175">
        <v>14677795.023573346</v>
      </c>
      <c r="E57" s="21">
        <v>1.3856589191222333</v>
      </c>
      <c r="F57" s="175">
        <v>119289668.66494845</v>
      </c>
      <c r="G57" s="21">
        <v>1.2461994392540638</v>
      </c>
      <c r="H57" s="175">
        <v>65882659.950000003</v>
      </c>
      <c r="I57" s="21">
        <v>1.0592266535469688</v>
      </c>
      <c r="J57" s="175">
        <v>198715476.4974359</v>
      </c>
      <c r="K57" s="21">
        <v>1.3650019410389995</v>
      </c>
      <c r="L57" s="175">
        <v>749580508.61212122</v>
      </c>
      <c r="M57" s="21">
        <v>1.6060399970677757</v>
      </c>
      <c r="N57" s="175">
        <v>4097594155.1694913</v>
      </c>
      <c r="O57" s="21">
        <v>2.7647508872076489</v>
      </c>
    </row>
    <row r="58" spans="1:17" ht="6" customHeight="1" x14ac:dyDescent="0.15">
      <c r="A58" s="78"/>
      <c r="B58" s="175"/>
      <c r="C58" s="21"/>
      <c r="D58" s="175"/>
      <c r="E58" s="21"/>
      <c r="F58" s="175"/>
      <c r="G58" s="21"/>
      <c r="H58" s="175"/>
      <c r="I58" s="21"/>
      <c r="J58" s="175"/>
      <c r="K58" s="21"/>
      <c r="L58" s="175"/>
      <c r="M58" s="21"/>
      <c r="N58" s="175"/>
      <c r="O58" s="21"/>
    </row>
    <row r="59" spans="1:17" ht="12.4" customHeight="1" x14ac:dyDescent="0.15">
      <c r="A59" s="79" t="s">
        <v>52</v>
      </c>
      <c r="B59" s="175">
        <v>3438378228.7322946</v>
      </c>
      <c r="C59" s="21">
        <v>100</v>
      </c>
      <c r="D59" s="175">
        <v>1059264644.4964406</v>
      </c>
      <c r="E59" s="21">
        <v>100</v>
      </c>
      <c r="F59" s="175">
        <v>9572277510.9216499</v>
      </c>
      <c r="G59" s="21">
        <v>100</v>
      </c>
      <c r="H59" s="175">
        <v>6219883131.6586208</v>
      </c>
      <c r="I59" s="21">
        <v>100</v>
      </c>
      <c r="J59" s="175">
        <v>14557889664.697435</v>
      </c>
      <c r="K59" s="21">
        <v>100</v>
      </c>
      <c r="L59" s="175">
        <v>46672592835.836365</v>
      </c>
      <c r="M59" s="21">
        <v>100</v>
      </c>
      <c r="N59" s="175">
        <v>148208439831.91525</v>
      </c>
      <c r="O59" s="21">
        <v>100</v>
      </c>
    </row>
    <row r="60" spans="1:17" ht="6" customHeight="1" x14ac:dyDescent="0.15">
      <c r="A60" s="81"/>
      <c r="B60" s="82"/>
      <c r="C60" s="23"/>
      <c r="D60" s="18"/>
      <c r="E60" s="23"/>
      <c r="F60" s="18"/>
      <c r="G60" s="23"/>
      <c r="H60" s="18"/>
      <c r="I60" s="23"/>
      <c r="J60" s="18"/>
      <c r="K60" s="23"/>
      <c r="L60" s="18"/>
      <c r="M60" s="23"/>
      <c r="N60" s="18"/>
      <c r="O60" s="23"/>
    </row>
    <row r="61" spans="1:17" x14ac:dyDescent="0.15">
      <c r="H61" s="80"/>
      <c r="I61" s="24"/>
      <c r="J61" s="80"/>
      <c r="K61" s="24"/>
      <c r="L61" s="80"/>
      <c r="M61" s="24"/>
      <c r="N61" s="80"/>
      <c r="O61" s="24"/>
    </row>
    <row r="63" spans="1:17" x14ac:dyDescent="0.15">
      <c r="B63" s="80">
        <f>SUM(B7,B21,B9,B23)-B59</f>
        <v>0</v>
      </c>
      <c r="C63" s="80">
        <f t="shared" ref="C63:Q63" si="1">SUM(C7,C21,C9,C23)-C59</f>
        <v>0</v>
      </c>
      <c r="D63" s="80">
        <f t="shared" si="1"/>
        <v>0</v>
      </c>
      <c r="E63" s="80">
        <f t="shared" si="1"/>
        <v>0</v>
      </c>
      <c r="F63" s="80">
        <f t="shared" si="1"/>
        <v>0</v>
      </c>
      <c r="G63" s="80">
        <f t="shared" si="1"/>
        <v>0</v>
      </c>
      <c r="H63" s="80">
        <f t="shared" si="1"/>
        <v>0</v>
      </c>
      <c r="I63" s="80">
        <f t="shared" si="1"/>
        <v>0</v>
      </c>
      <c r="J63" s="80">
        <f t="shared" si="1"/>
        <v>0</v>
      </c>
      <c r="K63" s="80">
        <f t="shared" si="1"/>
        <v>0</v>
      </c>
      <c r="L63" s="80">
        <f t="shared" si="1"/>
        <v>0</v>
      </c>
      <c r="M63" s="80">
        <f t="shared" si="1"/>
        <v>0</v>
      </c>
      <c r="N63" s="80">
        <f t="shared" si="1"/>
        <v>0</v>
      </c>
      <c r="O63" s="80">
        <f t="shared" si="1"/>
        <v>0</v>
      </c>
      <c r="P63" s="80">
        <f t="shared" si="1"/>
        <v>0</v>
      </c>
      <c r="Q63" s="80">
        <f t="shared" si="1"/>
        <v>415935008.52691209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Q63"/>
  <sheetViews>
    <sheetView view="pageBreakPreview" zoomScale="130" zoomScaleNormal="130" zoomScaleSheetLayoutView="130" workbookViewId="0">
      <selection activeCell="A19" sqref="A19"/>
    </sheetView>
  </sheetViews>
  <sheetFormatPr defaultColWidth="8.88671875" defaultRowHeight="13.5" x14ac:dyDescent="0.15"/>
  <cols>
    <col min="1" max="1" width="7.77734375" style="115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9" width="7.77734375" style="115" customWidth="1"/>
    <col min="10" max="16384" width="8.88671875" style="7"/>
  </cols>
  <sheetData>
    <row r="1" spans="1:9" ht="12" customHeight="1" x14ac:dyDescent="0.15">
      <c r="A1" s="110"/>
      <c r="B1" s="177"/>
      <c r="C1" s="110"/>
      <c r="D1" s="177"/>
      <c r="E1" s="110"/>
      <c r="F1" s="177"/>
      <c r="G1" s="110"/>
      <c r="H1" s="177"/>
    </row>
    <row r="2" spans="1:9" ht="18.75" customHeight="1" x14ac:dyDescent="0.15">
      <c r="A2" s="259" t="s">
        <v>210</v>
      </c>
      <c r="B2" s="271"/>
      <c r="C2" s="271"/>
      <c r="D2" s="271"/>
      <c r="E2" s="271"/>
      <c r="F2" s="271"/>
      <c r="G2" s="271"/>
      <c r="H2" s="271"/>
      <c r="I2" s="271"/>
    </row>
    <row r="3" spans="1:9" ht="12" customHeight="1" x14ac:dyDescent="0.15">
      <c r="A3" s="110"/>
      <c r="B3" s="178"/>
      <c r="C3" s="111"/>
      <c r="D3" s="178"/>
      <c r="E3" s="111"/>
      <c r="F3" s="178"/>
      <c r="G3" s="111"/>
      <c r="H3" s="260" t="s">
        <v>60</v>
      </c>
      <c r="I3" s="261"/>
    </row>
    <row r="4" spans="1:9" ht="13.5" customHeight="1" x14ac:dyDescent="0.15">
      <c r="A4" s="253" t="s">
        <v>626</v>
      </c>
      <c r="B4" s="253"/>
      <c r="C4" s="253"/>
      <c r="D4" s="253"/>
      <c r="E4" s="253"/>
      <c r="F4" s="253"/>
      <c r="G4" s="253"/>
      <c r="H4" s="253"/>
      <c r="I4" s="253"/>
    </row>
    <row r="5" spans="1:9" ht="13.5" customHeight="1" x14ac:dyDescent="0.15">
      <c r="A5" s="112" t="s">
        <v>216</v>
      </c>
      <c r="B5" s="252" t="s">
        <v>649</v>
      </c>
      <c r="C5" s="264"/>
      <c r="D5" s="252" t="s">
        <v>652</v>
      </c>
      <c r="E5" s="264"/>
      <c r="F5" s="252" t="s">
        <v>106</v>
      </c>
      <c r="G5" s="264"/>
      <c r="H5" s="252" t="s">
        <v>107</v>
      </c>
      <c r="I5" s="265"/>
    </row>
    <row r="6" spans="1:9" ht="13.5" customHeight="1" x14ac:dyDescent="0.15">
      <c r="A6" s="116" t="s">
        <v>5</v>
      </c>
      <c r="B6" s="186" t="s">
        <v>6</v>
      </c>
      <c r="C6" s="117" t="s">
        <v>5</v>
      </c>
      <c r="D6" s="185" t="s">
        <v>4</v>
      </c>
      <c r="E6" s="117" t="s">
        <v>5</v>
      </c>
      <c r="F6" s="184" t="s">
        <v>4</v>
      </c>
      <c r="G6" s="117" t="s">
        <v>5</v>
      </c>
      <c r="H6" s="184" t="s">
        <v>4</v>
      </c>
      <c r="I6" s="113" t="s">
        <v>7</v>
      </c>
    </row>
    <row r="7" spans="1:9" ht="12.6" customHeight="1" x14ac:dyDescent="0.15">
      <c r="A7" s="29">
        <v>27.042225390433167</v>
      </c>
      <c r="B7" s="187">
        <v>300492954.89170861</v>
      </c>
      <c r="C7" s="21">
        <v>32.851246749684542</v>
      </c>
      <c r="D7" s="187">
        <v>1605765489.0136054</v>
      </c>
      <c r="E7" s="21">
        <v>25.137879025859306</v>
      </c>
      <c r="F7" s="187">
        <v>1364657084.2248063</v>
      </c>
      <c r="G7" s="21">
        <v>23.770546695734236</v>
      </c>
      <c r="H7" s="187">
        <v>3333709056.6666665</v>
      </c>
      <c r="I7" s="21">
        <v>30.241116498409781</v>
      </c>
    </row>
    <row r="8" spans="1:9" ht="3.95" customHeight="1" x14ac:dyDescent="0.15">
      <c r="A8" s="29"/>
      <c r="B8" s="187"/>
      <c r="C8" s="21"/>
      <c r="D8" s="187"/>
      <c r="E8" s="21"/>
      <c r="F8" s="187"/>
      <c r="G8" s="21"/>
      <c r="H8" s="187"/>
      <c r="I8" s="21"/>
    </row>
    <row r="9" spans="1:9" ht="12.6" customHeight="1" x14ac:dyDescent="0.15">
      <c r="A9" s="29">
        <v>13.088560236947202</v>
      </c>
      <c r="B9" s="187">
        <v>156679342.99748158</v>
      </c>
      <c r="C9" s="21">
        <v>17.128893285513591</v>
      </c>
      <c r="D9" s="187">
        <v>747397006.56462586</v>
      </c>
      <c r="E9" s="21">
        <v>11.700323405787026</v>
      </c>
      <c r="F9" s="187">
        <v>695801238.86821711</v>
      </c>
      <c r="G9" s="21">
        <v>12.119950154995895</v>
      </c>
      <c r="H9" s="187">
        <v>1117166675.0555556</v>
      </c>
      <c r="I9" s="21">
        <v>10.134167977536924</v>
      </c>
    </row>
    <row r="10" spans="1:9" ht="12.6" customHeight="1" x14ac:dyDescent="0.15">
      <c r="A10" s="29">
        <v>9.7606453123538337</v>
      </c>
      <c r="B10" s="187">
        <v>121413980.23188686</v>
      </c>
      <c r="C10" s="21">
        <v>13.273524581953827</v>
      </c>
      <c r="D10" s="187">
        <v>514729584.06122446</v>
      </c>
      <c r="E10" s="21">
        <v>8.0579699238089102</v>
      </c>
      <c r="F10" s="187">
        <v>480175184.84496123</v>
      </c>
      <c r="G10" s="21">
        <v>8.3640255016693139</v>
      </c>
      <c r="H10" s="187">
        <v>762369445.11111116</v>
      </c>
      <c r="I10" s="21">
        <v>6.9156914453372966</v>
      </c>
    </row>
    <row r="11" spans="1:9" ht="12.6" customHeight="1" x14ac:dyDescent="0.15">
      <c r="A11" s="29">
        <v>9.5360488378167485</v>
      </c>
      <c r="B11" s="187">
        <v>119505897.88686556</v>
      </c>
      <c r="C11" s="21">
        <v>13.064924403764619</v>
      </c>
      <c r="D11" s="187">
        <v>492164507.28571427</v>
      </c>
      <c r="E11" s="21">
        <v>7.704718982701408</v>
      </c>
      <c r="F11" s="187">
        <v>459527698.8217054</v>
      </c>
      <c r="G11" s="21">
        <v>8.0043732224711874</v>
      </c>
      <c r="H11" s="187">
        <v>726061634.61111116</v>
      </c>
      <c r="I11" s="21">
        <v>6.5863319516115446</v>
      </c>
    </row>
    <row r="12" spans="1:9" ht="12.6" customHeight="1" x14ac:dyDescent="0.15">
      <c r="A12" s="29">
        <v>0.14413568620016406</v>
      </c>
      <c r="B12" s="187">
        <v>1178991.4263851221</v>
      </c>
      <c r="C12" s="21">
        <v>0.12889266664470769</v>
      </c>
      <c r="D12" s="187">
        <v>14995780.891156463</v>
      </c>
      <c r="E12" s="21">
        <v>0.2347554038988254</v>
      </c>
      <c r="F12" s="187">
        <v>13075680.550387597</v>
      </c>
      <c r="G12" s="21">
        <v>0.22776130259716595</v>
      </c>
      <c r="H12" s="187">
        <v>28756500</v>
      </c>
      <c r="I12" s="21">
        <v>0.26085919670988073</v>
      </c>
    </row>
    <row r="13" spans="1:9" ht="12.6" customHeight="1" x14ac:dyDescent="0.15">
      <c r="A13" s="29">
        <v>5.340894720079159E-2</v>
      </c>
      <c r="B13" s="187">
        <v>466940.74060441687</v>
      </c>
      <c r="C13" s="21">
        <v>5.1048070303692177E-2</v>
      </c>
      <c r="D13" s="187">
        <v>3312815.1564625851</v>
      </c>
      <c r="E13" s="21">
        <v>5.1861337915130673E-2</v>
      </c>
      <c r="F13" s="187">
        <v>3588143.3875968992</v>
      </c>
      <c r="G13" s="21">
        <v>6.2500778350710967E-2</v>
      </c>
      <c r="H13" s="187">
        <v>1339629.5</v>
      </c>
      <c r="I13" s="21">
        <v>1.2152197772985556E-2</v>
      </c>
    </row>
    <row r="14" spans="1:9" ht="12.6" customHeight="1" x14ac:dyDescent="0.15">
      <c r="A14" s="29">
        <v>2.7051841136130388E-2</v>
      </c>
      <c r="B14" s="187">
        <v>262150.17803177063</v>
      </c>
      <c r="C14" s="21">
        <v>2.8659441240807122E-2</v>
      </c>
      <c r="D14" s="187">
        <v>4256480.7278911564</v>
      </c>
      <c r="E14" s="21">
        <v>6.6634199293545068E-2</v>
      </c>
      <c r="F14" s="187">
        <v>3983662.085271318</v>
      </c>
      <c r="G14" s="21">
        <v>6.9390198250250348E-2</v>
      </c>
      <c r="H14" s="187">
        <v>6211681</v>
      </c>
      <c r="I14" s="21">
        <v>5.6348099242885211E-2</v>
      </c>
    </row>
    <row r="15" spans="1:9" ht="12.6" customHeight="1" x14ac:dyDescent="0.15">
      <c r="A15" s="29">
        <v>3.3279149245933692</v>
      </c>
      <c r="B15" s="187">
        <v>35265362.765594728</v>
      </c>
      <c r="C15" s="21">
        <v>3.8553687035597668</v>
      </c>
      <c r="D15" s="187">
        <v>232667422.50340137</v>
      </c>
      <c r="E15" s="21">
        <v>3.6423534819781169</v>
      </c>
      <c r="F15" s="187">
        <v>215626054.02325583</v>
      </c>
      <c r="G15" s="21">
        <v>3.7559246533265789</v>
      </c>
      <c r="H15" s="187">
        <v>354797229.94444442</v>
      </c>
      <c r="I15" s="21">
        <v>3.2184765321996283</v>
      </c>
    </row>
    <row r="16" spans="1:9" ht="12.6" customHeight="1" x14ac:dyDescent="0.15">
      <c r="A16" s="29">
        <v>3.1847483732623196</v>
      </c>
      <c r="B16" s="187">
        <v>34236141.064122431</v>
      </c>
      <c r="C16" s="21">
        <v>3.7428495395501429</v>
      </c>
      <c r="D16" s="187">
        <v>223232136.9659864</v>
      </c>
      <c r="E16" s="21">
        <v>3.4946463179888871</v>
      </c>
      <c r="F16" s="187">
        <v>206612194.13178295</v>
      </c>
      <c r="G16" s="21">
        <v>3.5989149694023754</v>
      </c>
      <c r="H16" s="187">
        <v>342341727.27777779</v>
      </c>
      <c r="I16" s="21">
        <v>3.1054887756839036</v>
      </c>
    </row>
    <row r="17" spans="1:9" ht="12.6" customHeight="1" x14ac:dyDescent="0.15">
      <c r="A17" s="29">
        <v>3.5480354619881624E-2</v>
      </c>
      <c r="B17" s="187">
        <v>315440.75784579618</v>
      </c>
      <c r="C17" s="21">
        <v>3.4485408067667388E-2</v>
      </c>
      <c r="D17" s="187">
        <v>2747952.1496598641</v>
      </c>
      <c r="E17" s="21">
        <v>4.3018541113019532E-2</v>
      </c>
      <c r="F17" s="187">
        <v>3103480.3565891474</v>
      </c>
      <c r="G17" s="21">
        <v>5.4058580421690434E-2</v>
      </c>
      <c r="H17" s="187">
        <v>200000</v>
      </c>
      <c r="I17" s="21">
        <v>1.8142624916793121E-3</v>
      </c>
    </row>
    <row r="18" spans="1:9" ht="12.6" customHeight="1" x14ac:dyDescent="0.15">
      <c r="A18" s="29">
        <v>7.1382138647056809E-2</v>
      </c>
      <c r="B18" s="187">
        <v>402849.81383184809</v>
      </c>
      <c r="C18" s="21">
        <v>4.404136077674041E-2</v>
      </c>
      <c r="D18" s="187">
        <v>3604932.6870748298</v>
      </c>
      <c r="E18" s="21">
        <v>5.6434368781782422E-2</v>
      </c>
      <c r="F18" s="187">
        <v>2883153.92248062</v>
      </c>
      <c r="G18" s="21">
        <v>5.0220781277258195E-2</v>
      </c>
      <c r="H18" s="187">
        <v>8777680.5</v>
      </c>
      <c r="I18" s="21">
        <v>7.9625082475474562E-2</v>
      </c>
    </row>
    <row r="19" spans="1:9" ht="12.6" customHeight="1" x14ac:dyDescent="0.15">
      <c r="A19" s="29">
        <v>3.6304058064111827E-2</v>
      </c>
      <c r="B19" s="187">
        <v>310931.12979465321</v>
      </c>
      <c r="C19" s="21">
        <v>3.3992395165215863E-2</v>
      </c>
      <c r="D19" s="187">
        <v>3082400.7006802722</v>
      </c>
      <c r="E19" s="21">
        <v>4.8254254094427185E-2</v>
      </c>
      <c r="F19" s="187">
        <v>3027225.6124031008</v>
      </c>
      <c r="G19" s="21">
        <v>5.27303222252547E-2</v>
      </c>
      <c r="H19" s="187">
        <v>3477822.1666666665</v>
      </c>
      <c r="I19" s="21">
        <v>3.1548411548571055E-2</v>
      </c>
    </row>
    <row r="20" spans="1:9" ht="3.95" customHeight="1" x14ac:dyDescent="0.15">
      <c r="A20" s="29"/>
      <c r="B20" s="187"/>
      <c r="C20" s="21"/>
      <c r="D20" s="187"/>
      <c r="E20" s="21"/>
      <c r="F20" s="187"/>
      <c r="G20" s="21"/>
      <c r="H20" s="187"/>
      <c r="I20" s="21"/>
    </row>
    <row r="21" spans="1:9" ht="12.6" customHeight="1" x14ac:dyDescent="0.15">
      <c r="A21" s="29">
        <v>46.870665858504488</v>
      </c>
      <c r="B21" s="187">
        <v>337815213.52673382</v>
      </c>
      <c r="C21" s="21">
        <v>36.931484597911677</v>
      </c>
      <c r="D21" s="187">
        <v>3262133973.0136056</v>
      </c>
      <c r="E21" s="21">
        <v>51.067935972478104</v>
      </c>
      <c r="F21" s="187">
        <v>2922000894</v>
      </c>
      <c r="G21" s="21">
        <v>50.897444859020801</v>
      </c>
      <c r="H21" s="187">
        <v>5699754372.6111107</v>
      </c>
      <c r="I21" s="21">
        <v>51.704252850067448</v>
      </c>
    </row>
    <row r="22" spans="1:9" ht="3.95" customHeight="1" x14ac:dyDescent="0.15">
      <c r="A22" s="29"/>
      <c r="B22" s="187"/>
      <c r="C22" s="21"/>
      <c r="D22" s="187"/>
      <c r="E22" s="21"/>
      <c r="F22" s="187"/>
      <c r="G22" s="21"/>
      <c r="H22" s="187"/>
      <c r="I22" s="21"/>
    </row>
    <row r="23" spans="1:9" ht="12.6" customHeight="1" x14ac:dyDescent="0.15">
      <c r="A23" s="29">
        <v>12.99854851411515</v>
      </c>
      <c r="B23" s="187">
        <v>119720405.70321581</v>
      </c>
      <c r="C23" s="21">
        <v>13.088375366890187</v>
      </c>
      <c r="D23" s="187">
        <v>772535565.1360544</v>
      </c>
      <c r="E23" s="21">
        <v>12.093861595875564</v>
      </c>
      <c r="F23" s="187">
        <v>758498707.40310073</v>
      </c>
      <c r="G23" s="21">
        <v>13.212058290249063</v>
      </c>
      <c r="H23" s="187">
        <v>873133045.55555558</v>
      </c>
      <c r="I23" s="21">
        <v>7.9204626739858437</v>
      </c>
    </row>
    <row r="24" spans="1:9" ht="12.6" customHeight="1" x14ac:dyDescent="0.15">
      <c r="A24" s="29">
        <v>9.8974867380053219E-2</v>
      </c>
      <c r="B24" s="187">
        <v>665159.47559085628</v>
      </c>
      <c r="C24" s="21">
        <v>7.2718237498781799E-2</v>
      </c>
      <c r="D24" s="187">
        <v>6849630.5918367347</v>
      </c>
      <c r="E24" s="21">
        <v>0.10722934722877085</v>
      </c>
      <c r="F24" s="187">
        <v>6326525.9612403102</v>
      </c>
      <c r="G24" s="21">
        <v>0.11019983153413514</v>
      </c>
      <c r="H24" s="187">
        <v>10598547.111111112</v>
      </c>
      <c r="I24" s="21">
        <v>9.6142732449925106E-2</v>
      </c>
    </row>
    <row r="25" spans="1:9" ht="12.6" customHeight="1" x14ac:dyDescent="0.15">
      <c r="A25" s="29">
        <v>6.2835639009030678E-2</v>
      </c>
      <c r="B25" s="187">
        <v>796106.98333979084</v>
      </c>
      <c r="C25" s="21">
        <v>8.7034010358969988E-2</v>
      </c>
      <c r="D25" s="187">
        <v>6316130.557823129</v>
      </c>
      <c r="E25" s="21">
        <v>9.887753034948045E-2</v>
      </c>
      <c r="F25" s="187">
        <v>5468321.9379844964</v>
      </c>
      <c r="G25" s="21">
        <v>9.5251036671975667E-2</v>
      </c>
      <c r="H25" s="187">
        <v>12392092.333333334</v>
      </c>
      <c r="I25" s="21">
        <v>0.11241254156896718</v>
      </c>
    </row>
    <row r="26" spans="1:9" ht="12.6" customHeight="1" x14ac:dyDescent="0.15">
      <c r="A26" s="29">
        <v>0.46162462603843385</v>
      </c>
      <c r="B26" s="187">
        <v>4175358.5639287098</v>
      </c>
      <c r="C26" s="21">
        <v>0.45646905266535182</v>
      </c>
      <c r="D26" s="187">
        <v>18052040.904761903</v>
      </c>
      <c r="E26" s="21">
        <v>0.28260043171840987</v>
      </c>
      <c r="F26" s="187">
        <v>18211048.37984496</v>
      </c>
      <c r="G26" s="21">
        <v>0.31721271291921754</v>
      </c>
      <c r="H26" s="187">
        <v>16912487.333333332</v>
      </c>
      <c r="I26" s="21">
        <v>0.15341845704934071</v>
      </c>
    </row>
    <row r="27" spans="1:9" ht="12.6" customHeight="1" x14ac:dyDescent="0.15">
      <c r="A27" s="29">
        <v>4.5942702867481549</v>
      </c>
      <c r="B27" s="187">
        <v>44080517.695273153</v>
      </c>
      <c r="C27" s="21">
        <v>4.8190812466239654</v>
      </c>
      <c r="D27" s="187">
        <v>233538006.20408162</v>
      </c>
      <c r="E27" s="21">
        <v>3.6559822639511483</v>
      </c>
      <c r="F27" s="187">
        <v>234156099.23255813</v>
      </c>
      <c r="G27" s="21">
        <v>4.0786938749966488</v>
      </c>
      <c r="H27" s="187">
        <v>229108339.5</v>
      </c>
      <c r="I27" s="21">
        <v>2.0783133344288989</v>
      </c>
    </row>
    <row r="28" spans="1:9" ht="12.6" customHeight="1" x14ac:dyDescent="0.15">
      <c r="A28" s="29">
        <v>4.4082495618019983</v>
      </c>
      <c r="B28" s="187">
        <v>40929755.872336306</v>
      </c>
      <c r="C28" s="21">
        <v>4.474625736403814</v>
      </c>
      <c r="D28" s="187">
        <v>216429974.23809522</v>
      </c>
      <c r="E28" s="21">
        <v>3.3881600689457754</v>
      </c>
      <c r="F28" s="187">
        <v>215186903.29457363</v>
      </c>
      <c r="G28" s="21">
        <v>3.7482752203494036</v>
      </c>
      <c r="H28" s="187">
        <v>225338649.33333334</v>
      </c>
      <c r="I28" s="21">
        <v>2.0441172970557209</v>
      </c>
    </row>
    <row r="29" spans="1:9" ht="12.6" customHeight="1" x14ac:dyDescent="0.15">
      <c r="A29" s="29">
        <v>8.5570212032563507E-3</v>
      </c>
      <c r="B29" s="187">
        <v>73627.85354513755</v>
      </c>
      <c r="C29" s="21">
        <v>8.0493294271495406E-3</v>
      </c>
      <c r="D29" s="187">
        <v>95680.081632653062</v>
      </c>
      <c r="E29" s="21">
        <v>1.4978490531288263E-3</v>
      </c>
      <c r="F29" s="187">
        <v>109030.79069767441</v>
      </c>
      <c r="G29" s="21">
        <v>1.8991741819331289E-3</v>
      </c>
      <c r="H29" s="187">
        <v>0</v>
      </c>
      <c r="I29" s="21">
        <v>0</v>
      </c>
    </row>
    <row r="30" spans="1:9" ht="12.6" customHeight="1" x14ac:dyDescent="0.15">
      <c r="A30" s="29">
        <v>2.0978709840679476E-2</v>
      </c>
      <c r="B30" s="187">
        <v>194658.64529252227</v>
      </c>
      <c r="C30" s="21">
        <v>2.1280962113632625E-2</v>
      </c>
      <c r="D30" s="187">
        <v>4973506.4557823129</v>
      </c>
      <c r="E30" s="21">
        <v>7.7859067513392513E-2</v>
      </c>
      <c r="F30" s="187">
        <v>5632926.4496124033</v>
      </c>
      <c r="G30" s="21">
        <v>9.8118232596292668E-2</v>
      </c>
      <c r="H30" s="187">
        <v>247663.16666666666</v>
      </c>
      <c r="I30" s="21">
        <v>2.2466299692692772E-3</v>
      </c>
    </row>
    <row r="31" spans="1:9" ht="12.6" customHeight="1" x14ac:dyDescent="0.15">
      <c r="A31" s="29">
        <v>1.261932495350254E-2</v>
      </c>
      <c r="B31" s="187">
        <v>307219.46958543203</v>
      </c>
      <c r="C31" s="21">
        <v>3.358661971058647E-2</v>
      </c>
      <c r="D31" s="187">
        <v>2342779.1564625851</v>
      </c>
      <c r="E31" s="21">
        <v>3.66756537130698E-2</v>
      </c>
      <c r="F31" s="187">
        <v>2469610.3565891474</v>
      </c>
      <c r="G31" s="21">
        <v>4.3017391680429388E-2</v>
      </c>
      <c r="H31" s="187">
        <v>1433822.2222222222</v>
      </c>
      <c r="I31" s="21">
        <v>1.3006649387570287E-2</v>
      </c>
    </row>
    <row r="32" spans="1:9" ht="12.6" customHeight="1" x14ac:dyDescent="0.15">
      <c r="A32" s="29">
        <v>0.14386566894871836</v>
      </c>
      <c r="B32" s="187">
        <v>2575255.8545137541</v>
      </c>
      <c r="C32" s="21">
        <v>0.28153859896878203</v>
      </c>
      <c r="D32" s="187">
        <v>9696066.2721088436</v>
      </c>
      <c r="E32" s="21">
        <v>0.15178962472578184</v>
      </c>
      <c r="F32" s="187">
        <v>10757628.341085272</v>
      </c>
      <c r="G32" s="21">
        <v>0.18738385618858988</v>
      </c>
      <c r="H32" s="187">
        <v>2088204.7777777778</v>
      </c>
      <c r="I32" s="21">
        <v>1.8942758016338778E-2</v>
      </c>
    </row>
    <row r="33" spans="1:9" ht="12.6" customHeight="1" x14ac:dyDescent="0.15">
      <c r="A33" s="29">
        <v>0</v>
      </c>
      <c r="B33" s="187">
        <v>32867.401782254943</v>
      </c>
      <c r="C33" s="21">
        <v>3.5932127805092555E-3</v>
      </c>
      <c r="D33" s="187">
        <v>0</v>
      </c>
      <c r="E33" s="21">
        <v>0</v>
      </c>
      <c r="F33" s="187">
        <v>0</v>
      </c>
      <c r="G33" s="21">
        <v>0</v>
      </c>
      <c r="H33" s="187">
        <v>0</v>
      </c>
      <c r="I33" s="21">
        <v>0</v>
      </c>
    </row>
    <row r="34" spans="1:9" ht="12.6" customHeight="1" x14ac:dyDescent="0.15">
      <c r="A34" s="29">
        <v>3.6729827712713441E-3</v>
      </c>
      <c r="B34" s="187">
        <v>82813.889190236339</v>
      </c>
      <c r="C34" s="21">
        <v>9.0535883247908847E-3</v>
      </c>
      <c r="D34" s="187">
        <v>86382.312925170074</v>
      </c>
      <c r="E34" s="21">
        <v>1.3522946825944952E-3</v>
      </c>
      <c r="F34" s="187">
        <v>98435.658914728687</v>
      </c>
      <c r="G34" s="21">
        <v>1.7146208038681672E-3</v>
      </c>
      <c r="H34" s="187">
        <v>0</v>
      </c>
      <c r="I34" s="21">
        <v>0</v>
      </c>
    </row>
    <row r="35" spans="1:9" ht="12.6" customHeight="1" x14ac:dyDescent="0.15">
      <c r="A35" s="29">
        <v>2.688861695190903E-3</v>
      </c>
      <c r="B35" s="187">
        <v>29532.073808601319</v>
      </c>
      <c r="C35" s="21">
        <v>3.2285796652566628E-3</v>
      </c>
      <c r="D35" s="187">
        <v>949501.30612244899</v>
      </c>
      <c r="E35" s="21">
        <v>1.4864218425109828E-2</v>
      </c>
      <c r="F35" s="187">
        <v>939656.86046511633</v>
      </c>
      <c r="G35" s="21">
        <v>1.6367597059990448E-2</v>
      </c>
      <c r="H35" s="187">
        <v>1020053.1666666666</v>
      </c>
      <c r="I35" s="21">
        <v>9.253220999010197E-3</v>
      </c>
    </row>
    <row r="36" spans="1:9" ht="12.6" customHeight="1" x14ac:dyDescent="0.15">
      <c r="A36" s="29">
        <v>1.4329058970827551E-2</v>
      </c>
      <c r="B36" s="187">
        <v>140676.08155753583</v>
      </c>
      <c r="C36" s="21">
        <v>1.537934447977593E-2</v>
      </c>
      <c r="D36" s="187">
        <v>953106.26530612248</v>
      </c>
      <c r="E36" s="21">
        <v>1.4920653208689596E-2</v>
      </c>
      <c r="F36" s="187">
        <v>1086097.8372093022</v>
      </c>
      <c r="G36" s="21">
        <v>1.8918407894526198E-2</v>
      </c>
      <c r="H36" s="187">
        <v>0</v>
      </c>
      <c r="I36" s="21">
        <v>0</v>
      </c>
    </row>
    <row r="37" spans="1:9" ht="12.6" customHeight="1" x14ac:dyDescent="0.15">
      <c r="A37" s="29">
        <v>7.3706635750794169E-2</v>
      </c>
      <c r="B37" s="187">
        <v>848616.3969391709</v>
      </c>
      <c r="C37" s="21">
        <v>9.2774576567772216E-2</v>
      </c>
      <c r="D37" s="187">
        <v>21065901.496598639</v>
      </c>
      <c r="E37" s="21">
        <v>0.32978170661611361</v>
      </c>
      <c r="F37" s="187">
        <v>24005329.612403102</v>
      </c>
      <c r="G37" s="21">
        <v>0.41814153540430299</v>
      </c>
      <c r="H37" s="187">
        <v>0</v>
      </c>
      <c r="I37" s="21">
        <v>0</v>
      </c>
    </row>
    <row r="38" spans="1:9" ht="12.6" customHeight="1" x14ac:dyDescent="0.15">
      <c r="A38" s="29">
        <v>0.40219014961753685</v>
      </c>
      <c r="B38" s="187">
        <v>3255831.1714451765</v>
      </c>
      <c r="C38" s="21">
        <v>0.35594216585545385</v>
      </c>
      <c r="D38" s="187">
        <v>28172651.632653061</v>
      </c>
      <c r="E38" s="21">
        <v>0.44103619951026973</v>
      </c>
      <c r="F38" s="187">
        <v>28661733.674418606</v>
      </c>
      <c r="G38" s="21">
        <v>0.49925002153598269</v>
      </c>
      <c r="H38" s="187">
        <v>24667563.666666668</v>
      </c>
      <c r="I38" s="21">
        <v>0.22376717760772369</v>
      </c>
    </row>
    <row r="39" spans="1:9" ht="12.6" customHeight="1" x14ac:dyDescent="0.15">
      <c r="A39" s="29">
        <v>0.7932748205849719</v>
      </c>
      <c r="B39" s="187">
        <v>8801784.1528477333</v>
      </c>
      <c r="C39" s="21">
        <v>0.96225078936332287</v>
      </c>
      <c r="D39" s="187">
        <v>61560502.619047619</v>
      </c>
      <c r="E39" s="21">
        <v>0.96371511169997637</v>
      </c>
      <c r="F39" s="187">
        <v>55596692.697674416</v>
      </c>
      <c r="G39" s="21">
        <v>0.96842188061418444</v>
      </c>
      <c r="H39" s="187">
        <v>104301140.3888889</v>
      </c>
      <c r="I39" s="21">
        <v>0.94614823423469652</v>
      </c>
    </row>
    <row r="40" spans="1:9" ht="12.6" customHeight="1" x14ac:dyDescent="0.15">
      <c r="A40" s="29">
        <v>0.84355685293816018</v>
      </c>
      <c r="B40" s="187">
        <v>7057452.2888415344</v>
      </c>
      <c r="C40" s="21">
        <v>0.77155255319849902</v>
      </c>
      <c r="D40" s="187">
        <v>49822386.183673471</v>
      </c>
      <c r="E40" s="21">
        <v>0.77995767453825027</v>
      </c>
      <c r="F40" s="187">
        <v>48031273.73643411</v>
      </c>
      <c r="G40" s="21">
        <v>0.83664214871684051</v>
      </c>
      <c r="H40" s="187">
        <v>62658692.055555552</v>
      </c>
      <c r="I40" s="21">
        <v>0.56839657387039466</v>
      </c>
    </row>
    <row r="41" spans="1:9" ht="12.6" customHeight="1" x14ac:dyDescent="0.15">
      <c r="A41" s="29">
        <v>8.0628980011711541E-3</v>
      </c>
      <c r="B41" s="187">
        <v>23075.638318481208</v>
      </c>
      <c r="C41" s="21">
        <v>2.522732982475719E-3</v>
      </c>
      <c r="D41" s="187">
        <v>47755.102040816324</v>
      </c>
      <c r="E41" s="21">
        <v>7.4759483011870628E-4</v>
      </c>
      <c r="F41" s="187">
        <v>54418.604651162794</v>
      </c>
      <c r="G41" s="21">
        <v>9.4790112324223382E-4</v>
      </c>
      <c r="H41" s="187">
        <v>0</v>
      </c>
      <c r="I41" s="21">
        <v>0</v>
      </c>
    </row>
    <row r="42" spans="1:9" ht="12.6" customHeight="1" x14ac:dyDescent="0.15">
      <c r="A42" s="29">
        <v>0.61297121400601873</v>
      </c>
      <c r="B42" s="187">
        <v>3433338.8603254552</v>
      </c>
      <c r="C42" s="21">
        <v>0.37534810796638879</v>
      </c>
      <c r="D42" s="187">
        <v>10159716.836734693</v>
      </c>
      <c r="E42" s="21">
        <v>0.15904796467864479</v>
      </c>
      <c r="F42" s="187">
        <v>8935878.8759689927</v>
      </c>
      <c r="G42" s="21">
        <v>0.15565135633272006</v>
      </c>
      <c r="H42" s="187">
        <v>18930555.555555556</v>
      </c>
      <c r="I42" s="21">
        <v>0.17172498445547935</v>
      </c>
    </row>
    <row r="43" spans="1:9" ht="12.6" customHeight="1" x14ac:dyDescent="0.15">
      <c r="A43" s="29">
        <v>0.52825194495753292</v>
      </c>
      <c r="B43" s="187">
        <v>4715303.2537776055</v>
      </c>
      <c r="C43" s="21">
        <v>0.51549824436071234</v>
      </c>
      <c r="D43" s="187">
        <v>18492432.523809522</v>
      </c>
      <c r="E43" s="21">
        <v>0.28949465837813332</v>
      </c>
      <c r="F43" s="187">
        <v>17599324.875968993</v>
      </c>
      <c r="G43" s="21">
        <v>0.30655728725818276</v>
      </c>
      <c r="H43" s="187">
        <v>24893037.333333332</v>
      </c>
      <c r="I43" s="21">
        <v>0.22581251968919738</v>
      </c>
    </row>
    <row r="44" spans="1:9" ht="12.6" customHeight="1" x14ac:dyDescent="0.15">
      <c r="A44" s="29">
        <v>0.87927085178581532</v>
      </c>
      <c r="B44" s="187">
        <v>7571927.6681518788</v>
      </c>
      <c r="C44" s="21">
        <v>0.82779732485530033</v>
      </c>
      <c r="D44" s="187">
        <v>45150012.299319729</v>
      </c>
      <c r="E44" s="21">
        <v>0.70681276622376243</v>
      </c>
      <c r="F44" s="187">
        <v>43404929.937984496</v>
      </c>
      <c r="G44" s="21">
        <v>0.75605727317351978</v>
      </c>
      <c r="H44" s="187">
        <v>57656435.888888888</v>
      </c>
      <c r="I44" s="21">
        <v>0.52301954518562033</v>
      </c>
    </row>
    <row r="45" spans="1:9" ht="12.6" customHeight="1" x14ac:dyDescent="0.15">
      <c r="A45" s="29">
        <v>0.17572498901699032</v>
      </c>
      <c r="B45" s="187">
        <v>2038479.7158078265</v>
      </c>
      <c r="C45" s="21">
        <v>0.22285580759243787</v>
      </c>
      <c r="D45" s="187">
        <v>8976274.8163265307</v>
      </c>
      <c r="E45" s="21">
        <v>0.14052145968979154</v>
      </c>
      <c r="F45" s="187">
        <v>8566695.6511627901</v>
      </c>
      <c r="G45" s="21">
        <v>0.1492206660252553</v>
      </c>
      <c r="H45" s="187">
        <v>11911592.166666666</v>
      </c>
      <c r="I45" s="21">
        <v>0.1080537744208222</v>
      </c>
    </row>
    <row r="46" spans="1:9" ht="12.6" customHeight="1" x14ac:dyDescent="0.15">
      <c r="A46" s="29">
        <v>0.29039599496410984</v>
      </c>
      <c r="B46" s="187">
        <v>3252557.8777605579</v>
      </c>
      <c r="C46" s="21">
        <v>0.35558431460880369</v>
      </c>
      <c r="D46" s="187">
        <v>23657161.836734693</v>
      </c>
      <c r="E46" s="21">
        <v>0.37034727450290439</v>
      </c>
      <c r="F46" s="187">
        <v>23808080.007751938</v>
      </c>
      <c r="G46" s="21">
        <v>0.41470570453347366</v>
      </c>
      <c r="H46" s="187">
        <v>22575581.611111112</v>
      </c>
      <c r="I46" s="21">
        <v>0.20479015472442053</v>
      </c>
    </row>
    <row r="47" spans="1:9" ht="12.6" customHeight="1" x14ac:dyDescent="0.15">
      <c r="A47" s="29">
        <v>0.14416795554010894</v>
      </c>
      <c r="B47" s="187">
        <v>1524276.0935683844</v>
      </c>
      <c r="C47" s="21">
        <v>0.16664074564578726</v>
      </c>
      <c r="D47" s="187">
        <v>31813136.149659865</v>
      </c>
      <c r="E47" s="21">
        <v>0.49802712378293323</v>
      </c>
      <c r="F47" s="187">
        <v>34421344.689922482</v>
      </c>
      <c r="G47" s="21">
        <v>0.59957493405499218</v>
      </c>
      <c r="H47" s="187">
        <v>13120974.944444444</v>
      </c>
      <c r="I47" s="21">
        <v>0.11902446347984801</v>
      </c>
    </row>
    <row r="48" spans="1:9" ht="12.6" customHeight="1" x14ac:dyDescent="0.15">
      <c r="A48" s="29">
        <v>2.7811265195564074E-2</v>
      </c>
      <c r="B48" s="187">
        <v>342775.5900813638</v>
      </c>
      <c r="C48" s="21">
        <v>3.747377536218674E-2</v>
      </c>
      <c r="D48" s="187">
        <v>1721259.6870748298</v>
      </c>
      <c r="E48" s="21">
        <v>2.6945913386365539E-2</v>
      </c>
      <c r="F48" s="187">
        <v>1769698.6124031008</v>
      </c>
      <c r="G48" s="21">
        <v>3.0825841883494118E-2</v>
      </c>
      <c r="H48" s="187">
        <v>1374114.0555555555</v>
      </c>
      <c r="I48" s="21">
        <v>1.2465017951418935E-2</v>
      </c>
    </row>
    <row r="49" spans="1:17" ht="12.6" customHeight="1" x14ac:dyDescent="0.15">
      <c r="A49" s="29">
        <v>1.0047534881416182</v>
      </c>
      <c r="B49" s="187">
        <v>9106097.0693529639</v>
      </c>
      <c r="C49" s="21">
        <v>0.99551965156620625</v>
      </c>
      <c r="D49" s="187">
        <v>109251962.20408164</v>
      </c>
      <c r="E49" s="21">
        <v>1.7103136342225174</v>
      </c>
      <c r="F49" s="187">
        <v>104379541.05426356</v>
      </c>
      <c r="G49" s="21">
        <v>1.8181554790514303</v>
      </c>
      <c r="H49" s="187">
        <v>144170980.44444445</v>
      </c>
      <c r="I49" s="21">
        <v>1.3078200110449361</v>
      </c>
    </row>
    <row r="50" spans="1:17" ht="12.6" customHeight="1" x14ac:dyDescent="0.15">
      <c r="A50" s="29">
        <v>4.9998106521685438E-2</v>
      </c>
      <c r="B50" s="187">
        <v>412455.99341340567</v>
      </c>
      <c r="C50" s="21">
        <v>4.5091551706738273E-2</v>
      </c>
      <c r="D50" s="187">
        <v>8996661.7074829936</v>
      </c>
      <c r="E50" s="21">
        <v>0.1408406116500939</v>
      </c>
      <c r="F50" s="187">
        <v>10241002.100775193</v>
      </c>
      <c r="G50" s="21">
        <v>0.17838490083819997</v>
      </c>
      <c r="H50" s="187">
        <v>78888.888888888891</v>
      </c>
      <c r="I50" s="21">
        <v>7.1562576060683978E-4</v>
      </c>
    </row>
    <row r="51" spans="1:17" ht="12.6" customHeight="1" x14ac:dyDescent="0.15">
      <c r="A51" s="29">
        <v>1.6938055918940733E-2</v>
      </c>
      <c r="B51" s="187">
        <v>177854.25590856257</v>
      </c>
      <c r="C51" s="21">
        <v>1.9443830383442193E-2</v>
      </c>
      <c r="D51" s="187">
        <v>1762834.4217687075</v>
      </c>
      <c r="E51" s="21">
        <v>2.7596756027098143E-2</v>
      </c>
      <c r="F51" s="187">
        <v>2008811.3178294573</v>
      </c>
      <c r="G51" s="21">
        <v>3.499087337425083E-2</v>
      </c>
      <c r="H51" s="187">
        <v>0</v>
      </c>
      <c r="I51" s="21">
        <v>0</v>
      </c>
    </row>
    <row r="52" spans="1:17" ht="12.6" customHeight="1" x14ac:dyDescent="0.15">
      <c r="A52" s="29">
        <v>2.4910815315511092E-2</v>
      </c>
      <c r="B52" s="187">
        <v>313590.58601317316</v>
      </c>
      <c r="C52" s="21">
        <v>3.4283138928197149E-2</v>
      </c>
      <c r="D52" s="187">
        <v>797107.72108843538</v>
      </c>
      <c r="E52" s="21">
        <v>1.2478532886896359E-2</v>
      </c>
      <c r="F52" s="187">
        <v>908332.05426356592</v>
      </c>
      <c r="G52" s="21">
        <v>1.5821959788066012E-2</v>
      </c>
      <c r="H52" s="187">
        <v>0</v>
      </c>
      <c r="I52" s="21">
        <v>0</v>
      </c>
    </row>
    <row r="53" spans="1:17" ht="12.6" customHeight="1" x14ac:dyDescent="0.15">
      <c r="A53" s="29">
        <v>0.14921438222478994</v>
      </c>
      <c r="B53" s="187">
        <v>1123023.2148392096</v>
      </c>
      <c r="C53" s="21">
        <v>0.1227739690256706</v>
      </c>
      <c r="D53" s="187">
        <v>7889424.1156462589</v>
      </c>
      <c r="E53" s="21">
        <v>0.1235070689709737</v>
      </c>
      <c r="F53" s="187">
        <v>7513874.0387596898</v>
      </c>
      <c r="G53" s="21">
        <v>0.1308818865698127</v>
      </c>
      <c r="H53" s="187">
        <v>10580866.333333334</v>
      </c>
      <c r="I53" s="21">
        <v>9.5982344590195418E-2</v>
      </c>
    </row>
    <row r="54" spans="1:17" ht="12.6" customHeight="1" x14ac:dyDescent="0.15">
      <c r="A54" s="29">
        <v>0.12888543079771078</v>
      </c>
      <c r="B54" s="187">
        <v>1071318.8175125921</v>
      </c>
      <c r="C54" s="21">
        <v>0.11712141083097827</v>
      </c>
      <c r="D54" s="187">
        <v>8938091.2448979598</v>
      </c>
      <c r="E54" s="21">
        <v>0.13992370490809161</v>
      </c>
      <c r="F54" s="187">
        <v>10161546.6124031</v>
      </c>
      <c r="G54" s="21">
        <v>0.17700088985227957</v>
      </c>
      <c r="H54" s="187">
        <v>169994.44444444444</v>
      </c>
      <c r="I54" s="21">
        <v>1.5420727217470909E-3</v>
      </c>
    </row>
    <row r="55" spans="1:17" ht="12.6" customHeight="1" x14ac:dyDescent="0.15">
      <c r="A55" s="29">
        <v>2.6409642617456063E-2</v>
      </c>
      <c r="B55" s="187">
        <v>278998.50697404105</v>
      </c>
      <c r="C55" s="21">
        <v>3.0501376641927737E-2</v>
      </c>
      <c r="D55" s="187">
        <v>985743.57823129254</v>
      </c>
      <c r="E55" s="21">
        <v>1.543158262500556E-2</v>
      </c>
      <c r="F55" s="187">
        <v>1057770.5581395349</v>
      </c>
      <c r="G55" s="21">
        <v>1.8424983636025759E-2</v>
      </c>
      <c r="H55" s="187">
        <v>469550.22222222225</v>
      </c>
      <c r="I55" s="21">
        <v>4.2594367806873187E-3</v>
      </c>
    </row>
    <row r="56" spans="1:17" ht="12.6" customHeight="1" x14ac:dyDescent="0.15">
      <c r="A56" s="29">
        <v>1.1508365288093608E-2</v>
      </c>
      <c r="B56" s="187">
        <v>224588.11545912438</v>
      </c>
      <c r="C56" s="21">
        <v>2.4552986943248679E-2</v>
      </c>
      <c r="D56" s="187">
        <v>734082.51020408166</v>
      </c>
      <c r="E56" s="21">
        <v>1.1491888113652805E-2</v>
      </c>
      <c r="F56" s="187">
        <v>789176.25581395347</v>
      </c>
      <c r="G56" s="21">
        <v>1.3746421175577913E-2</v>
      </c>
      <c r="H56" s="187">
        <v>339244</v>
      </c>
      <c r="I56" s="21">
        <v>3.077388323636283E-3</v>
      </c>
    </row>
    <row r="57" spans="1:17" ht="12.6" customHeight="1" x14ac:dyDescent="0.15">
      <c r="A57" s="29">
        <v>1.5681483323176075</v>
      </c>
      <c r="B57" s="187">
        <v>14144028.271406431</v>
      </c>
      <c r="C57" s="21">
        <v>1.5462890401072349</v>
      </c>
      <c r="D57" s="187">
        <v>65795668.306122452</v>
      </c>
      <c r="E57" s="21">
        <v>1.0300156290697673</v>
      </c>
      <c r="F57" s="187">
        <v>60297066.565891474</v>
      </c>
      <c r="G57" s="21">
        <v>1.0502962634268682</v>
      </c>
      <c r="H57" s="187">
        <v>105202314.1111111</v>
      </c>
      <c r="I57" s="21">
        <v>0.9543230626482706</v>
      </c>
    </row>
    <row r="58" spans="1:17" ht="3.95" customHeight="1" x14ac:dyDescent="0.15">
      <c r="A58" s="29"/>
      <c r="B58" s="187"/>
      <c r="C58" s="29"/>
      <c r="D58" s="187"/>
      <c r="E58" s="29"/>
      <c r="F58" s="187"/>
      <c r="G58" s="29"/>
      <c r="H58" s="187"/>
      <c r="I58" s="29"/>
    </row>
    <row r="59" spans="1:17" ht="12.6" customHeight="1" x14ac:dyDescent="0.15">
      <c r="A59" s="29">
        <v>100</v>
      </c>
      <c r="B59" s="187">
        <v>914707917.11913991</v>
      </c>
      <c r="C59" s="29">
        <v>100</v>
      </c>
      <c r="D59" s="187">
        <v>6387832033.727891</v>
      </c>
      <c r="E59" s="29">
        <v>100</v>
      </c>
      <c r="F59" s="187">
        <v>5740957924.4961243</v>
      </c>
      <c r="G59" s="29">
        <v>100</v>
      </c>
      <c r="H59" s="187">
        <v>11023763149.888889</v>
      </c>
      <c r="I59" s="29">
        <v>100</v>
      </c>
    </row>
    <row r="60" spans="1:17" ht="3.95" customHeight="1" x14ac:dyDescent="0.15">
      <c r="A60" s="114"/>
      <c r="B60" s="183"/>
      <c r="C60" s="114"/>
      <c r="D60" s="183"/>
      <c r="E60" s="114"/>
      <c r="F60" s="183"/>
      <c r="G60" s="114"/>
      <c r="H60" s="183"/>
      <c r="I60" s="114"/>
    </row>
    <row r="63" spans="1:17" x14ac:dyDescent="0.15">
      <c r="A63" s="7"/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  <c r="M63" s="80">
        <f t="shared" si="0"/>
        <v>0</v>
      </c>
      <c r="N63" s="80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7">
    <mergeCell ref="A2:I2"/>
    <mergeCell ref="H3:I3"/>
    <mergeCell ref="A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Q63"/>
  <sheetViews>
    <sheetView view="pageBreakPreview" zoomScale="130" zoomScaleNormal="130" zoomScaleSheetLayoutView="130" workbookViewId="0">
      <selection activeCell="F4" sqref="F4:G4"/>
    </sheetView>
  </sheetViews>
  <sheetFormatPr defaultColWidth="8.88671875" defaultRowHeight="13.5" x14ac:dyDescent="0.15"/>
  <cols>
    <col min="1" max="1" width="19" style="7" customWidth="1"/>
    <col min="2" max="2" width="10.77734375" style="182" customWidth="1"/>
    <col min="3" max="3" width="7.109375" style="115" customWidth="1"/>
    <col min="4" max="4" width="10.77734375" style="182" customWidth="1"/>
    <col min="5" max="5" width="7.109375" style="115" customWidth="1"/>
    <col min="6" max="6" width="10.77734375" style="182" customWidth="1"/>
    <col min="7" max="7" width="7.109375" style="115" customWidth="1"/>
    <col min="8" max="16384" width="8.88671875" style="7"/>
  </cols>
  <sheetData>
    <row r="1" spans="1:8" ht="12" customHeight="1" x14ac:dyDescent="0.15">
      <c r="A1" s="66"/>
      <c r="B1" s="177"/>
      <c r="C1" s="110"/>
      <c r="D1" s="177"/>
      <c r="E1" s="110"/>
      <c r="F1" s="177"/>
      <c r="G1" s="110"/>
    </row>
    <row r="2" spans="1:8" ht="18.75" customHeight="1" x14ac:dyDescent="0.15">
      <c r="A2" s="248" t="s">
        <v>254</v>
      </c>
      <c r="B2" s="248"/>
      <c r="C2" s="248"/>
      <c r="D2" s="248"/>
      <c r="E2" s="248"/>
      <c r="F2" s="248"/>
      <c r="G2" s="248"/>
      <c r="H2" s="120"/>
    </row>
    <row r="3" spans="1:8" ht="12" customHeight="1" x14ac:dyDescent="0.15">
      <c r="A3" s="66"/>
      <c r="B3" s="178"/>
      <c r="C3" s="111"/>
      <c r="D3" s="178"/>
      <c r="E3" s="111"/>
      <c r="F3" s="178"/>
      <c r="G3" s="111"/>
    </row>
    <row r="4" spans="1:8" x14ac:dyDescent="0.15">
      <c r="A4" s="249" t="s">
        <v>0</v>
      </c>
      <c r="B4" s="252" t="s">
        <v>622</v>
      </c>
      <c r="C4" s="253"/>
      <c r="D4" s="253"/>
      <c r="E4" s="254"/>
      <c r="F4" s="252" t="s">
        <v>307</v>
      </c>
      <c r="G4" s="253"/>
    </row>
    <row r="5" spans="1:8" x14ac:dyDescent="0.15">
      <c r="A5" s="250"/>
      <c r="B5" s="255" t="s">
        <v>109</v>
      </c>
      <c r="C5" s="266"/>
      <c r="D5" s="252" t="s">
        <v>108</v>
      </c>
      <c r="E5" s="254"/>
      <c r="F5" s="252" t="s">
        <v>250</v>
      </c>
      <c r="G5" s="253"/>
    </row>
    <row r="6" spans="1:8" x14ac:dyDescent="0.15">
      <c r="A6" s="251"/>
      <c r="B6" s="179" t="s">
        <v>4</v>
      </c>
      <c r="C6" s="112" t="s">
        <v>5</v>
      </c>
      <c r="D6" s="179" t="s">
        <v>4</v>
      </c>
      <c r="E6" s="112" t="s">
        <v>5</v>
      </c>
      <c r="F6" s="184" t="s">
        <v>4</v>
      </c>
      <c r="G6" s="113" t="s">
        <v>5</v>
      </c>
    </row>
    <row r="7" spans="1:8" ht="12.4" customHeight="1" x14ac:dyDescent="0.15">
      <c r="A7" s="78" t="s">
        <v>8</v>
      </c>
      <c r="B7" s="187">
        <v>0</v>
      </c>
      <c r="C7" s="29">
        <v>0</v>
      </c>
      <c r="D7" s="187">
        <v>0</v>
      </c>
      <c r="E7" s="29">
        <v>0</v>
      </c>
      <c r="F7" s="187">
        <v>606239265.54634392</v>
      </c>
      <c r="G7" s="21">
        <v>21.103065055506914</v>
      </c>
    </row>
    <row r="8" spans="1:8" ht="6" customHeight="1" x14ac:dyDescent="0.15">
      <c r="A8" s="78"/>
      <c r="B8" s="187"/>
      <c r="C8" s="29"/>
      <c r="D8" s="187"/>
      <c r="E8" s="29"/>
      <c r="F8" s="187"/>
      <c r="G8" s="21"/>
    </row>
    <row r="9" spans="1:8" ht="12.4" customHeight="1" x14ac:dyDescent="0.15">
      <c r="A9" s="78" t="s">
        <v>9</v>
      </c>
      <c r="B9" s="187">
        <v>0</v>
      </c>
      <c r="C9" s="29">
        <v>0</v>
      </c>
      <c r="D9" s="187">
        <v>0</v>
      </c>
      <c r="E9" s="29">
        <v>0</v>
      </c>
      <c r="F9" s="187">
        <v>283808348.76493305</v>
      </c>
      <c r="G9" s="21">
        <v>9.8793106742844774</v>
      </c>
    </row>
    <row r="10" spans="1:8" ht="12.4" customHeight="1" x14ac:dyDescent="0.15">
      <c r="A10" s="78" t="s">
        <v>10</v>
      </c>
      <c r="B10" s="187">
        <v>0</v>
      </c>
      <c r="C10" s="29">
        <v>0</v>
      </c>
      <c r="D10" s="187">
        <v>0</v>
      </c>
      <c r="E10" s="29">
        <v>0</v>
      </c>
      <c r="F10" s="187">
        <v>188866038.7708548</v>
      </c>
      <c r="G10" s="21">
        <v>6.5743882481207532</v>
      </c>
    </row>
    <row r="11" spans="1:8" ht="12.4" customHeight="1" x14ac:dyDescent="0.15">
      <c r="A11" s="79" t="s">
        <v>11</v>
      </c>
      <c r="B11" s="187">
        <v>0</v>
      </c>
      <c r="C11" s="29">
        <v>0</v>
      </c>
      <c r="D11" s="187">
        <v>0</v>
      </c>
      <c r="E11" s="29">
        <v>0</v>
      </c>
      <c r="F11" s="187">
        <v>184064186.91143152</v>
      </c>
      <c r="G11" s="21">
        <v>6.4072367653064646</v>
      </c>
    </row>
    <row r="12" spans="1:8" ht="12.4" customHeight="1" x14ac:dyDescent="0.15">
      <c r="A12" s="79" t="s">
        <v>12</v>
      </c>
      <c r="B12" s="187">
        <v>0</v>
      </c>
      <c r="C12" s="29">
        <v>0</v>
      </c>
      <c r="D12" s="187">
        <v>0</v>
      </c>
      <c r="E12" s="29">
        <v>0</v>
      </c>
      <c r="F12" s="187">
        <v>1375217.1158599383</v>
      </c>
      <c r="G12" s="21">
        <v>4.7871027019810108E-2</v>
      </c>
    </row>
    <row r="13" spans="1:8" ht="12.4" customHeight="1" x14ac:dyDescent="0.15">
      <c r="A13" s="79" t="s">
        <v>13</v>
      </c>
      <c r="B13" s="187">
        <v>0</v>
      </c>
      <c r="C13" s="29">
        <v>0</v>
      </c>
      <c r="D13" s="187">
        <v>0</v>
      </c>
      <c r="E13" s="29">
        <v>0</v>
      </c>
      <c r="F13" s="187">
        <v>1503698.7291452112</v>
      </c>
      <c r="G13" s="21">
        <v>5.2343445745694051E-2</v>
      </c>
    </row>
    <row r="14" spans="1:8" ht="12.4" customHeight="1" x14ac:dyDescent="0.15">
      <c r="A14" s="79" t="s">
        <v>14</v>
      </c>
      <c r="B14" s="187">
        <v>0</v>
      </c>
      <c r="C14" s="29">
        <v>0</v>
      </c>
      <c r="D14" s="187">
        <v>0</v>
      </c>
      <c r="E14" s="29">
        <v>0</v>
      </c>
      <c r="F14" s="187">
        <v>1922936.0144181256</v>
      </c>
      <c r="G14" s="21">
        <v>6.6937010048783718E-2</v>
      </c>
    </row>
    <row r="15" spans="1:8" ht="12.4" customHeight="1" x14ac:dyDescent="0.15">
      <c r="A15" s="78" t="s">
        <v>15</v>
      </c>
      <c r="B15" s="187">
        <v>0</v>
      </c>
      <c r="C15" s="29">
        <v>0</v>
      </c>
      <c r="D15" s="187">
        <v>0</v>
      </c>
      <c r="E15" s="29">
        <v>0</v>
      </c>
      <c r="F15" s="187">
        <v>94942309.994078264</v>
      </c>
      <c r="G15" s="21">
        <v>3.3049224261637256</v>
      </c>
    </row>
    <row r="16" spans="1:8" ht="12.4" customHeight="1" x14ac:dyDescent="0.15">
      <c r="A16" s="79" t="s">
        <v>11</v>
      </c>
      <c r="B16" s="187">
        <v>0</v>
      </c>
      <c r="C16" s="29">
        <v>0</v>
      </c>
      <c r="D16" s="187">
        <v>0</v>
      </c>
      <c r="E16" s="29">
        <v>0</v>
      </c>
      <c r="F16" s="187">
        <v>89661180.897785783</v>
      </c>
      <c r="G16" s="21">
        <v>3.1210874005898646</v>
      </c>
    </row>
    <row r="17" spans="1:7" ht="12.4" customHeight="1" x14ac:dyDescent="0.15">
      <c r="A17" s="79" t="s">
        <v>12</v>
      </c>
      <c r="B17" s="187">
        <v>0</v>
      </c>
      <c r="C17" s="29">
        <v>0</v>
      </c>
      <c r="D17" s="187">
        <v>0</v>
      </c>
      <c r="E17" s="29">
        <v>0</v>
      </c>
      <c r="F17" s="187">
        <v>404802.96163748711</v>
      </c>
      <c r="G17" s="21">
        <v>1.4091108444450837E-2</v>
      </c>
    </row>
    <row r="18" spans="1:7" ht="12.4" customHeight="1" x14ac:dyDescent="0.15">
      <c r="A18" s="79" t="s">
        <v>13</v>
      </c>
      <c r="B18" s="187">
        <v>0</v>
      </c>
      <c r="C18" s="29">
        <v>0</v>
      </c>
      <c r="D18" s="187">
        <v>0</v>
      </c>
      <c r="E18" s="29">
        <v>0</v>
      </c>
      <c r="F18" s="187">
        <v>1735287.1562821832</v>
      </c>
      <c r="G18" s="21">
        <v>6.0404991610047906E-2</v>
      </c>
    </row>
    <row r="19" spans="1:7" ht="12.4" customHeight="1" x14ac:dyDescent="0.15">
      <c r="A19" s="78" t="s">
        <v>14</v>
      </c>
      <c r="B19" s="187">
        <v>0</v>
      </c>
      <c r="C19" s="29">
        <v>0</v>
      </c>
      <c r="D19" s="187">
        <v>0</v>
      </c>
      <c r="E19" s="29">
        <v>0</v>
      </c>
      <c r="F19" s="187">
        <v>3141038.9783728113</v>
      </c>
      <c r="G19" s="21">
        <v>0.10933892551936199</v>
      </c>
    </row>
    <row r="20" spans="1:7" ht="6" customHeight="1" x14ac:dyDescent="0.15">
      <c r="A20" s="78"/>
      <c r="B20" s="187"/>
      <c r="C20" s="29"/>
      <c r="D20" s="187"/>
      <c r="E20" s="29"/>
      <c r="F20" s="187"/>
      <c r="G20" s="21"/>
    </row>
    <row r="21" spans="1:7" ht="12.4" customHeight="1" x14ac:dyDescent="0.15">
      <c r="A21" s="79" t="s">
        <v>16</v>
      </c>
      <c r="B21" s="187">
        <v>0</v>
      </c>
      <c r="C21" s="29">
        <v>0</v>
      </c>
      <c r="D21" s="187">
        <v>0</v>
      </c>
      <c r="E21" s="29">
        <v>0</v>
      </c>
      <c r="F21" s="187">
        <v>1653564288.1485581</v>
      </c>
      <c r="G21" s="21">
        <v>57.560235255983159</v>
      </c>
    </row>
    <row r="22" spans="1:7" ht="6" customHeight="1" x14ac:dyDescent="0.15">
      <c r="A22" s="78"/>
      <c r="B22" s="187"/>
      <c r="C22" s="29"/>
      <c r="D22" s="187"/>
      <c r="E22" s="29"/>
      <c r="F22" s="187"/>
      <c r="G22" s="21"/>
    </row>
    <row r="23" spans="1:7" ht="12.4" customHeight="1" x14ac:dyDescent="0.15">
      <c r="A23" s="78" t="s">
        <v>17</v>
      </c>
      <c r="B23" s="187">
        <v>0</v>
      </c>
      <c r="C23" s="29">
        <v>0</v>
      </c>
      <c r="D23" s="187">
        <v>0</v>
      </c>
      <c r="E23" s="29">
        <v>0</v>
      </c>
      <c r="F23" s="187">
        <v>329142666.37538618</v>
      </c>
      <c r="G23" s="21">
        <v>11.457389014225445</v>
      </c>
    </row>
    <row r="24" spans="1:7" ht="12.4" customHeight="1" x14ac:dyDescent="0.15">
      <c r="A24" s="78" t="s">
        <v>18</v>
      </c>
      <c r="B24" s="187">
        <v>0</v>
      </c>
      <c r="C24" s="29">
        <v>0</v>
      </c>
      <c r="D24" s="187">
        <v>0</v>
      </c>
      <c r="E24" s="29">
        <v>0</v>
      </c>
      <c r="F24" s="187">
        <v>2981127.0445417096</v>
      </c>
      <c r="G24" s="21">
        <v>0.10377242375252504</v>
      </c>
    </row>
    <row r="25" spans="1:7" ht="12.4" customHeight="1" x14ac:dyDescent="0.15">
      <c r="A25" s="78" t="s">
        <v>19</v>
      </c>
      <c r="B25" s="187">
        <v>0</v>
      </c>
      <c r="C25" s="29">
        <v>0</v>
      </c>
      <c r="D25" s="187">
        <v>0</v>
      </c>
      <c r="E25" s="29">
        <v>0</v>
      </c>
      <c r="F25" s="187">
        <v>3416742.1655509784</v>
      </c>
      <c r="G25" s="21">
        <v>0.11893609717367259</v>
      </c>
    </row>
    <row r="26" spans="1:7" ht="12.4" customHeight="1" x14ac:dyDescent="0.15">
      <c r="A26" s="78" t="s">
        <v>20</v>
      </c>
      <c r="B26" s="187">
        <v>0</v>
      </c>
      <c r="C26" s="29">
        <v>0</v>
      </c>
      <c r="D26" s="187">
        <v>0</v>
      </c>
      <c r="E26" s="29">
        <v>0</v>
      </c>
      <c r="F26" s="187">
        <v>11316396.671215242</v>
      </c>
      <c r="G26" s="21">
        <v>0.39392145761353903</v>
      </c>
    </row>
    <row r="27" spans="1:7" ht="12.4" customHeight="1" x14ac:dyDescent="0.15">
      <c r="A27" s="78" t="s">
        <v>21</v>
      </c>
      <c r="B27" s="187">
        <v>0</v>
      </c>
      <c r="C27" s="29">
        <v>0</v>
      </c>
      <c r="D27" s="187">
        <v>0</v>
      </c>
      <c r="E27" s="29">
        <v>0</v>
      </c>
      <c r="F27" s="187">
        <v>97000484.244335741</v>
      </c>
      <c r="G27" s="21">
        <v>3.3765670515899751</v>
      </c>
    </row>
    <row r="28" spans="1:7" ht="12.4" customHeight="1" x14ac:dyDescent="0.15">
      <c r="A28" s="78" t="s">
        <v>22</v>
      </c>
      <c r="B28" s="187">
        <v>0</v>
      </c>
      <c r="C28" s="29">
        <v>0</v>
      </c>
      <c r="D28" s="187">
        <v>0</v>
      </c>
      <c r="E28" s="29">
        <v>0</v>
      </c>
      <c r="F28" s="187">
        <v>89829255.439752832</v>
      </c>
      <c r="G28" s="21">
        <v>3.126938041079323</v>
      </c>
    </row>
    <row r="29" spans="1:7" ht="12.4" customHeight="1" x14ac:dyDescent="0.15">
      <c r="A29" s="78" t="s">
        <v>23</v>
      </c>
      <c r="B29" s="187">
        <v>0</v>
      </c>
      <c r="C29" s="29">
        <v>0</v>
      </c>
      <c r="D29" s="187">
        <v>0</v>
      </c>
      <c r="E29" s="29">
        <v>0</v>
      </c>
      <c r="F29" s="187">
        <v>213806.9008753862</v>
      </c>
      <c r="G29" s="21">
        <v>7.442574565709445E-3</v>
      </c>
    </row>
    <row r="30" spans="1:7" ht="12.4" customHeight="1" x14ac:dyDescent="0.15">
      <c r="A30" s="78" t="s">
        <v>24</v>
      </c>
      <c r="B30" s="187">
        <v>0</v>
      </c>
      <c r="C30" s="29">
        <v>0</v>
      </c>
      <c r="D30" s="187">
        <v>0</v>
      </c>
      <c r="E30" s="29">
        <v>0</v>
      </c>
      <c r="F30" s="187">
        <v>1113552.7623583935</v>
      </c>
      <c r="G30" s="21">
        <v>3.8762544299421005E-2</v>
      </c>
    </row>
    <row r="31" spans="1:7" ht="12.4" customHeight="1" x14ac:dyDescent="0.15">
      <c r="A31" s="78" t="s">
        <v>25</v>
      </c>
      <c r="B31" s="187">
        <v>0</v>
      </c>
      <c r="C31" s="29">
        <v>0</v>
      </c>
      <c r="D31" s="187">
        <v>0</v>
      </c>
      <c r="E31" s="29">
        <v>0</v>
      </c>
      <c r="F31" s="187">
        <v>339146.68177136971</v>
      </c>
      <c r="G31" s="21">
        <v>1.1805626747602011E-2</v>
      </c>
    </row>
    <row r="32" spans="1:7" ht="12.4" customHeight="1" x14ac:dyDescent="0.15">
      <c r="A32" s="78" t="s">
        <v>26</v>
      </c>
      <c r="B32" s="187">
        <v>0</v>
      </c>
      <c r="C32" s="29">
        <v>0</v>
      </c>
      <c r="D32" s="187">
        <v>0</v>
      </c>
      <c r="E32" s="29">
        <v>0</v>
      </c>
      <c r="F32" s="187">
        <v>5504722.4595777551</v>
      </c>
      <c r="G32" s="21">
        <v>0.19161826489791936</v>
      </c>
    </row>
    <row r="33" spans="1:7" ht="12.4" customHeight="1" x14ac:dyDescent="0.15">
      <c r="A33" s="78" t="s">
        <v>27</v>
      </c>
      <c r="B33" s="187">
        <v>0</v>
      </c>
      <c r="C33" s="29">
        <v>0</v>
      </c>
      <c r="D33" s="187">
        <v>0</v>
      </c>
      <c r="E33" s="29">
        <v>0</v>
      </c>
      <c r="F33" s="187">
        <v>83483.670957775495</v>
      </c>
      <c r="G33" s="21">
        <v>2.9060495408636507E-3</v>
      </c>
    </row>
    <row r="34" spans="1:7" ht="12.4" customHeight="1" x14ac:dyDescent="0.15">
      <c r="A34" s="78" t="s">
        <v>28</v>
      </c>
      <c r="B34" s="187">
        <v>0</v>
      </c>
      <c r="C34" s="29">
        <v>0</v>
      </c>
      <c r="D34" s="187">
        <v>0</v>
      </c>
      <c r="E34" s="29">
        <v>0</v>
      </c>
      <c r="F34" s="187">
        <v>101432.30509783728</v>
      </c>
      <c r="G34" s="21">
        <v>3.5308378306387559E-3</v>
      </c>
    </row>
    <row r="35" spans="1:7" ht="12.4" customHeight="1" x14ac:dyDescent="0.15">
      <c r="A35" s="78" t="s">
        <v>29</v>
      </c>
      <c r="B35" s="187">
        <v>0</v>
      </c>
      <c r="C35" s="29">
        <v>0</v>
      </c>
      <c r="D35" s="187">
        <v>0</v>
      </c>
      <c r="E35" s="29">
        <v>0</v>
      </c>
      <c r="F35" s="187">
        <v>785026.70442842436</v>
      </c>
      <c r="G35" s="21">
        <v>2.7326619299285253E-2</v>
      </c>
    </row>
    <row r="36" spans="1:7" ht="12.4" customHeight="1" x14ac:dyDescent="0.15">
      <c r="A36" s="78" t="s">
        <v>30</v>
      </c>
      <c r="B36" s="187">
        <v>0</v>
      </c>
      <c r="C36" s="29">
        <v>0</v>
      </c>
      <c r="D36" s="187">
        <v>0</v>
      </c>
      <c r="E36" s="29">
        <v>0</v>
      </c>
      <c r="F36" s="187">
        <v>117813.91271884655</v>
      </c>
      <c r="G36" s="21">
        <v>4.1010782472313684E-3</v>
      </c>
    </row>
    <row r="37" spans="1:7" ht="12.4" customHeight="1" x14ac:dyDescent="0.15">
      <c r="A37" s="78" t="s">
        <v>31</v>
      </c>
      <c r="B37" s="187">
        <v>0</v>
      </c>
      <c r="C37" s="29">
        <v>0</v>
      </c>
      <c r="D37" s="187">
        <v>0</v>
      </c>
      <c r="E37" s="29">
        <v>0</v>
      </c>
      <c r="F37" s="187">
        <v>2558590.7358393408</v>
      </c>
      <c r="G37" s="21">
        <v>8.9064021117430156E-2</v>
      </c>
    </row>
    <row r="38" spans="1:7" ht="12.4" customHeight="1" x14ac:dyDescent="0.15">
      <c r="A38" s="78" t="s">
        <v>32</v>
      </c>
      <c r="B38" s="187">
        <v>0</v>
      </c>
      <c r="C38" s="29">
        <v>0</v>
      </c>
      <c r="D38" s="187">
        <v>0</v>
      </c>
      <c r="E38" s="29">
        <v>0</v>
      </c>
      <c r="F38" s="187">
        <v>17720422.957003091</v>
      </c>
      <c r="G38" s="21">
        <v>0.61684430508757182</v>
      </c>
    </row>
    <row r="39" spans="1:7" ht="12.4" customHeight="1" x14ac:dyDescent="0.15">
      <c r="A39" s="78" t="s">
        <v>33</v>
      </c>
      <c r="B39" s="187">
        <v>0</v>
      </c>
      <c r="C39" s="29">
        <v>0</v>
      </c>
      <c r="D39" s="187">
        <v>0</v>
      </c>
      <c r="E39" s="29">
        <v>0</v>
      </c>
      <c r="F39" s="187">
        <v>25868118.800978374</v>
      </c>
      <c r="G39" s="21">
        <v>0.9004639338705076</v>
      </c>
    </row>
    <row r="40" spans="1:7" ht="12.4" customHeight="1" x14ac:dyDescent="0.15">
      <c r="A40" s="78" t="s">
        <v>34</v>
      </c>
      <c r="B40" s="187">
        <v>0</v>
      </c>
      <c r="C40" s="29">
        <v>0</v>
      </c>
      <c r="D40" s="187">
        <v>0</v>
      </c>
      <c r="E40" s="29">
        <v>0</v>
      </c>
      <c r="F40" s="187">
        <v>24894402.311791968</v>
      </c>
      <c r="G40" s="21">
        <v>0.86656906168930337</v>
      </c>
    </row>
    <row r="41" spans="1:7" ht="12.4" customHeight="1" x14ac:dyDescent="0.15">
      <c r="A41" s="78" t="s">
        <v>35</v>
      </c>
      <c r="B41" s="187">
        <v>0</v>
      </c>
      <c r="C41" s="29">
        <v>0</v>
      </c>
      <c r="D41" s="187">
        <v>0</v>
      </c>
      <c r="E41" s="29">
        <v>0</v>
      </c>
      <c r="F41" s="187">
        <v>1543.7796086508754</v>
      </c>
      <c r="G41" s="21">
        <v>5.3738652977821627E-5</v>
      </c>
    </row>
    <row r="42" spans="1:7" ht="12.4" customHeight="1" x14ac:dyDescent="0.15">
      <c r="A42" s="78" t="s">
        <v>36</v>
      </c>
      <c r="B42" s="187">
        <v>0</v>
      </c>
      <c r="C42" s="29">
        <v>0</v>
      </c>
      <c r="D42" s="187">
        <v>0</v>
      </c>
      <c r="E42" s="29">
        <v>0</v>
      </c>
      <c r="F42" s="187">
        <v>6445228.2340370752</v>
      </c>
      <c r="G42" s="21">
        <v>0.22435707888023093</v>
      </c>
    </row>
    <row r="43" spans="1:7" ht="12.4" customHeight="1" x14ac:dyDescent="0.15">
      <c r="A43" s="78" t="s">
        <v>37</v>
      </c>
      <c r="B43" s="187">
        <v>0</v>
      </c>
      <c r="C43" s="29">
        <v>0</v>
      </c>
      <c r="D43" s="187">
        <v>0</v>
      </c>
      <c r="E43" s="29">
        <v>0</v>
      </c>
      <c r="F43" s="187">
        <v>12156847.382595263</v>
      </c>
      <c r="G43" s="21">
        <v>0.42317737527868043</v>
      </c>
    </row>
    <row r="44" spans="1:7" ht="12.4" customHeight="1" x14ac:dyDescent="0.15">
      <c r="A44" s="78" t="s">
        <v>38</v>
      </c>
      <c r="B44" s="187">
        <v>0</v>
      </c>
      <c r="C44" s="29">
        <v>0</v>
      </c>
      <c r="D44" s="187">
        <v>0</v>
      </c>
      <c r="E44" s="29">
        <v>0</v>
      </c>
      <c r="F44" s="187">
        <v>15700765.591658084</v>
      </c>
      <c r="G44" s="21">
        <v>0.54654044456098705</v>
      </c>
    </row>
    <row r="45" spans="1:7" ht="12.4" customHeight="1" x14ac:dyDescent="0.15">
      <c r="A45" s="78" t="s">
        <v>39</v>
      </c>
      <c r="B45" s="187">
        <v>0</v>
      </c>
      <c r="C45" s="29">
        <v>0</v>
      </c>
      <c r="D45" s="187">
        <v>0</v>
      </c>
      <c r="E45" s="29">
        <v>0</v>
      </c>
      <c r="F45" s="187">
        <v>4944401.1539649842</v>
      </c>
      <c r="G45" s="21">
        <v>0.17211359465245674</v>
      </c>
    </row>
    <row r="46" spans="1:7" ht="12.4" customHeight="1" x14ac:dyDescent="0.15">
      <c r="A46" s="79" t="s">
        <v>40</v>
      </c>
      <c r="B46" s="187">
        <v>0</v>
      </c>
      <c r="C46" s="29">
        <v>0</v>
      </c>
      <c r="D46" s="187">
        <v>0</v>
      </c>
      <c r="E46" s="29">
        <v>0</v>
      </c>
      <c r="F46" s="187">
        <v>10170285.989701338</v>
      </c>
      <c r="G46" s="21">
        <v>0.35402557879578805</v>
      </c>
    </row>
    <row r="47" spans="1:7" ht="12.4" customHeight="1" x14ac:dyDescent="0.15">
      <c r="A47" s="78" t="s">
        <v>41</v>
      </c>
      <c r="B47" s="187">
        <v>0</v>
      </c>
      <c r="C47" s="29">
        <v>0</v>
      </c>
      <c r="D47" s="187">
        <v>0</v>
      </c>
      <c r="E47" s="29">
        <v>0</v>
      </c>
      <c r="F47" s="187">
        <v>4791357.5543254381</v>
      </c>
      <c r="G47" s="21">
        <v>0.16678617819649411</v>
      </c>
    </row>
    <row r="48" spans="1:7" ht="12.4" customHeight="1" x14ac:dyDescent="0.15">
      <c r="A48" s="78" t="s">
        <v>42</v>
      </c>
      <c r="B48" s="187">
        <v>0</v>
      </c>
      <c r="C48" s="29">
        <v>0</v>
      </c>
      <c r="D48" s="187">
        <v>0</v>
      </c>
      <c r="E48" s="29">
        <v>0</v>
      </c>
      <c r="F48" s="187">
        <v>746163.28398558183</v>
      </c>
      <c r="G48" s="21">
        <v>2.5973791568561284E-2</v>
      </c>
    </row>
    <row r="49" spans="1:17" ht="12.4" customHeight="1" x14ac:dyDescent="0.15">
      <c r="A49" s="78" t="s">
        <v>43</v>
      </c>
      <c r="B49" s="187">
        <v>0</v>
      </c>
      <c r="C49" s="29">
        <v>0</v>
      </c>
      <c r="D49" s="187">
        <v>0</v>
      </c>
      <c r="E49" s="29">
        <v>0</v>
      </c>
      <c r="F49" s="187">
        <v>40608913.932801239</v>
      </c>
      <c r="G49" s="21">
        <v>1.4135880027254264</v>
      </c>
    </row>
    <row r="50" spans="1:17" ht="12.4" customHeight="1" x14ac:dyDescent="0.15">
      <c r="A50" s="78" t="s">
        <v>44</v>
      </c>
      <c r="B50" s="187">
        <v>0</v>
      </c>
      <c r="C50" s="29">
        <v>0</v>
      </c>
      <c r="D50" s="187">
        <v>0</v>
      </c>
      <c r="E50" s="29">
        <v>0</v>
      </c>
      <c r="F50" s="187">
        <v>537470.90756951598</v>
      </c>
      <c r="G50" s="21">
        <v>1.8709252555029001E-2</v>
      </c>
    </row>
    <row r="51" spans="1:17" ht="12.4" customHeight="1" x14ac:dyDescent="0.15">
      <c r="A51" s="78" t="s">
        <v>45</v>
      </c>
      <c r="B51" s="187">
        <v>0</v>
      </c>
      <c r="C51" s="29">
        <v>0</v>
      </c>
      <c r="D51" s="187">
        <v>0</v>
      </c>
      <c r="E51" s="29">
        <v>0</v>
      </c>
      <c r="F51" s="187">
        <v>1763699.1382595263</v>
      </c>
      <c r="G51" s="21">
        <v>6.1394006901697509E-2</v>
      </c>
    </row>
    <row r="52" spans="1:17" ht="12.4" customHeight="1" x14ac:dyDescent="0.15">
      <c r="A52" s="78" t="s">
        <v>46</v>
      </c>
      <c r="B52" s="187">
        <v>0</v>
      </c>
      <c r="C52" s="29">
        <v>0</v>
      </c>
      <c r="D52" s="187">
        <v>0</v>
      </c>
      <c r="E52" s="29">
        <v>0</v>
      </c>
      <c r="F52" s="187">
        <v>280843.44953656022</v>
      </c>
      <c r="G52" s="21">
        <v>9.7761031374994974E-3</v>
      </c>
    </row>
    <row r="53" spans="1:17" ht="12.4" customHeight="1" x14ac:dyDescent="0.15">
      <c r="A53" s="78" t="s">
        <v>47</v>
      </c>
      <c r="B53" s="187">
        <v>0</v>
      </c>
      <c r="C53" s="29">
        <v>0</v>
      </c>
      <c r="D53" s="187">
        <v>0</v>
      </c>
      <c r="E53" s="29">
        <v>0</v>
      </c>
      <c r="F53" s="187">
        <v>3264487.3540164777</v>
      </c>
      <c r="G53" s="21">
        <v>0.11363613827059676</v>
      </c>
    </row>
    <row r="54" spans="1:17" ht="12.4" customHeight="1" x14ac:dyDescent="0.15">
      <c r="A54" s="78" t="s">
        <v>48</v>
      </c>
      <c r="B54" s="187">
        <v>0</v>
      </c>
      <c r="C54" s="29">
        <v>0</v>
      </c>
      <c r="D54" s="187">
        <v>0</v>
      </c>
      <c r="E54" s="29">
        <v>0</v>
      </c>
      <c r="F54" s="187">
        <v>943023.27059732238</v>
      </c>
      <c r="G54" s="21">
        <v>3.282644750886874E-2</v>
      </c>
    </row>
    <row r="55" spans="1:17" ht="12.4" customHeight="1" x14ac:dyDescent="0.15">
      <c r="A55" s="78" t="s">
        <v>49</v>
      </c>
      <c r="B55" s="187">
        <v>0</v>
      </c>
      <c r="C55" s="29">
        <v>0</v>
      </c>
      <c r="D55" s="187">
        <v>0</v>
      </c>
      <c r="E55" s="29">
        <v>0</v>
      </c>
      <c r="F55" s="187">
        <v>611196.49356333679</v>
      </c>
      <c r="G55" s="21">
        <v>2.1275625150642463E-2</v>
      </c>
    </row>
    <row r="56" spans="1:17" ht="12.4" customHeight="1" x14ac:dyDescent="0.15">
      <c r="A56" s="78" t="s">
        <v>50</v>
      </c>
      <c r="B56" s="187">
        <v>0</v>
      </c>
      <c r="C56" s="29">
        <v>0</v>
      </c>
      <c r="D56" s="187">
        <v>0</v>
      </c>
      <c r="E56" s="29">
        <v>0</v>
      </c>
      <c r="F56" s="187">
        <v>1961715.0509783728</v>
      </c>
      <c r="G56" s="21">
        <v>6.8286900393783517E-2</v>
      </c>
    </row>
    <row r="57" spans="1:17" ht="12.4" customHeight="1" x14ac:dyDescent="0.15">
      <c r="A57" s="78" t="s">
        <v>51</v>
      </c>
      <c r="B57" s="187">
        <v>0</v>
      </c>
      <c r="C57" s="29">
        <v>0</v>
      </c>
      <c r="D57" s="187">
        <v>0</v>
      </c>
      <c r="E57" s="29">
        <v>0</v>
      </c>
      <c r="F57" s="187">
        <v>37370682.283728115</v>
      </c>
      <c r="G57" s="21">
        <v>1.3008658201831813</v>
      </c>
    </row>
    <row r="58" spans="1:17" ht="6" customHeight="1" x14ac:dyDescent="0.15">
      <c r="A58" s="78"/>
      <c r="B58" s="187"/>
      <c r="C58" s="29"/>
      <c r="D58" s="187"/>
      <c r="E58" s="29"/>
      <c r="F58" s="187"/>
      <c r="G58" s="29"/>
    </row>
    <row r="59" spans="1:17" ht="12.4" customHeight="1" x14ac:dyDescent="0.15">
      <c r="A59" s="79" t="s">
        <v>52</v>
      </c>
      <c r="B59" s="187">
        <v>0</v>
      </c>
      <c r="C59" s="29">
        <v>0</v>
      </c>
      <c r="D59" s="187">
        <v>0</v>
      </c>
      <c r="E59" s="29">
        <v>0</v>
      </c>
      <c r="F59" s="187">
        <v>2872754568.8352213</v>
      </c>
      <c r="G59" s="29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80">
        <f t="shared" si="0"/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  <c r="M63" s="80">
        <f t="shared" si="0"/>
        <v>0</v>
      </c>
      <c r="N63" s="80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7">
    <mergeCell ref="A2:G2"/>
    <mergeCell ref="A4:A6"/>
    <mergeCell ref="B4:E4"/>
    <mergeCell ref="F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Q63"/>
  <sheetViews>
    <sheetView view="pageBreakPreview" zoomScale="130" zoomScaleNormal="90" zoomScaleSheetLayoutView="130" workbookViewId="0">
      <selection activeCell="G5" sqref="G5:H5"/>
    </sheetView>
  </sheetViews>
  <sheetFormatPr defaultColWidth="8.88671875" defaultRowHeight="13.5" x14ac:dyDescent="0.15"/>
  <cols>
    <col min="1" max="1" width="10.77734375" style="182" customWidth="1"/>
    <col min="2" max="2" width="7" style="115" customWidth="1"/>
    <col min="3" max="3" width="10.77734375" style="182" customWidth="1"/>
    <col min="4" max="4" width="7" style="115" customWidth="1"/>
    <col min="5" max="5" width="10.77734375" style="182" customWidth="1"/>
    <col min="6" max="6" width="7" style="115" customWidth="1"/>
    <col min="7" max="7" width="10.77734375" style="182" customWidth="1"/>
    <col min="8" max="8" width="7" style="115" customWidth="1"/>
    <col min="9" max="16384" width="8.88671875" style="7"/>
  </cols>
  <sheetData>
    <row r="1" spans="1:8" ht="12" customHeight="1" x14ac:dyDescent="0.15">
      <c r="A1" s="177"/>
      <c r="B1" s="110"/>
      <c r="C1" s="177"/>
      <c r="D1" s="110"/>
      <c r="E1" s="177"/>
      <c r="F1" s="110"/>
      <c r="G1" s="177"/>
    </row>
    <row r="2" spans="1:8" ht="18.75" customHeight="1" x14ac:dyDescent="0.15">
      <c r="A2" s="259" t="s">
        <v>308</v>
      </c>
      <c r="B2" s="259"/>
      <c r="C2" s="259"/>
      <c r="D2" s="259"/>
      <c r="E2" s="259"/>
      <c r="F2" s="259"/>
      <c r="G2" s="259"/>
      <c r="H2" s="259"/>
    </row>
    <row r="3" spans="1:8" ht="12" customHeight="1" x14ac:dyDescent="0.15">
      <c r="A3" s="178"/>
      <c r="B3" s="111"/>
      <c r="C3" s="178"/>
      <c r="D3" s="111"/>
      <c r="E3" s="178"/>
      <c r="F3" s="111"/>
      <c r="G3" s="260" t="s">
        <v>60</v>
      </c>
      <c r="H3" s="261"/>
    </row>
    <row r="4" spans="1:8" ht="13.5" customHeight="1" x14ac:dyDescent="0.15">
      <c r="A4" s="253" t="s">
        <v>615</v>
      </c>
      <c r="B4" s="265"/>
      <c r="C4" s="265"/>
      <c r="D4" s="265"/>
      <c r="E4" s="265"/>
      <c r="F4" s="265"/>
      <c r="G4" s="265"/>
      <c r="H4" s="265"/>
    </row>
    <row r="5" spans="1:8" ht="13.5" customHeight="1" x14ac:dyDescent="0.15">
      <c r="A5" s="253" t="s">
        <v>642</v>
      </c>
      <c r="B5" s="264"/>
      <c r="C5" s="252" t="s">
        <v>53</v>
      </c>
      <c r="D5" s="264"/>
      <c r="E5" s="252" t="s">
        <v>653</v>
      </c>
      <c r="F5" s="264"/>
      <c r="G5" s="252" t="s">
        <v>651</v>
      </c>
      <c r="H5" s="265"/>
    </row>
    <row r="6" spans="1:8" ht="13.5" customHeight="1" x14ac:dyDescent="0.15">
      <c r="A6" s="186" t="s">
        <v>6</v>
      </c>
      <c r="B6" s="117" t="s">
        <v>5</v>
      </c>
      <c r="C6" s="185" t="s">
        <v>4</v>
      </c>
      <c r="D6" s="117" t="s">
        <v>5</v>
      </c>
      <c r="E6" s="184" t="s">
        <v>4</v>
      </c>
      <c r="F6" s="117" t="s">
        <v>5</v>
      </c>
      <c r="G6" s="184" t="s">
        <v>4</v>
      </c>
      <c r="H6" s="113" t="s">
        <v>7</v>
      </c>
    </row>
    <row r="7" spans="1:8" ht="12.6" customHeight="1" x14ac:dyDescent="0.15">
      <c r="A7" s="187">
        <v>118992063.47550432</v>
      </c>
      <c r="B7" s="21">
        <v>33.810988447538875</v>
      </c>
      <c r="C7" s="187">
        <v>317972706.47979796</v>
      </c>
      <c r="D7" s="21">
        <v>28.12944180183824</v>
      </c>
      <c r="E7" s="187">
        <v>741459663.72823215</v>
      </c>
      <c r="F7" s="21">
        <v>21.453257807904915</v>
      </c>
      <c r="G7" s="187">
        <v>324865659.58720392</v>
      </c>
      <c r="H7" s="21">
        <v>26.297481862185307</v>
      </c>
    </row>
    <row r="8" spans="1:8" ht="3.95" customHeight="1" x14ac:dyDescent="0.15">
      <c r="A8" s="187"/>
      <c r="B8" s="21"/>
      <c r="C8" s="187"/>
      <c r="D8" s="21"/>
      <c r="E8" s="187"/>
      <c r="F8" s="21"/>
      <c r="G8" s="187"/>
      <c r="H8" s="21"/>
    </row>
    <row r="9" spans="1:8" ht="12.6" customHeight="1" x14ac:dyDescent="0.15">
      <c r="A9" s="187">
        <v>65920614.756484151</v>
      </c>
      <c r="B9" s="21">
        <v>18.731006748571723</v>
      </c>
      <c r="C9" s="187">
        <v>160479101.91551882</v>
      </c>
      <c r="D9" s="21">
        <v>14.196776848300525</v>
      </c>
      <c r="E9" s="187">
        <v>348388524.86543536</v>
      </c>
      <c r="F9" s="21">
        <v>10.080209628225107</v>
      </c>
      <c r="G9" s="187">
        <v>162199828.21808675</v>
      </c>
      <c r="H9" s="21">
        <v>13.12987973562571</v>
      </c>
    </row>
    <row r="10" spans="1:8" ht="12.6" customHeight="1" x14ac:dyDescent="0.15">
      <c r="A10" s="187">
        <v>48200067.471181557</v>
      </c>
      <c r="B10" s="21">
        <v>13.695803542176591</v>
      </c>
      <c r="C10" s="187">
        <v>114791871.39853077</v>
      </c>
      <c r="D10" s="21">
        <v>10.155057965750981</v>
      </c>
      <c r="E10" s="187">
        <v>227654751.38258576</v>
      </c>
      <c r="F10" s="21">
        <v>6.5869207881755028</v>
      </c>
      <c r="G10" s="187">
        <v>113733833.74500154</v>
      </c>
      <c r="H10" s="21">
        <v>9.2066161558178621</v>
      </c>
    </row>
    <row r="11" spans="1:8" ht="12.6" customHeight="1" x14ac:dyDescent="0.15">
      <c r="A11" s="187">
        <v>47493886.979827091</v>
      </c>
      <c r="B11" s="21">
        <v>13.495145954286466</v>
      </c>
      <c r="C11" s="187">
        <v>113559888.83195592</v>
      </c>
      <c r="D11" s="21">
        <v>10.046070680989958</v>
      </c>
      <c r="E11" s="187">
        <v>223616745.4353562</v>
      </c>
      <c r="F11" s="21">
        <v>6.4700858653151254</v>
      </c>
      <c r="G11" s="187">
        <v>112286970.76591818</v>
      </c>
      <c r="H11" s="21">
        <v>9.0894943492290707</v>
      </c>
    </row>
    <row r="12" spans="1:8" ht="12.6" customHeight="1" x14ac:dyDescent="0.15">
      <c r="A12" s="187">
        <v>370974.81123919308</v>
      </c>
      <c r="B12" s="21">
        <v>0.10541060210892447</v>
      </c>
      <c r="C12" s="187">
        <v>481652.10606060608</v>
      </c>
      <c r="D12" s="21">
        <v>4.2609332845444811E-2</v>
      </c>
      <c r="E12" s="187">
        <v>832078.83641160955</v>
      </c>
      <c r="F12" s="21">
        <v>2.4075216316261635E-2</v>
      </c>
      <c r="G12" s="187">
        <v>498878.09443248232</v>
      </c>
      <c r="H12" s="21">
        <v>4.038357780397582E-2</v>
      </c>
    </row>
    <row r="13" spans="1:8" ht="12.6" customHeight="1" x14ac:dyDescent="0.15">
      <c r="A13" s="187">
        <v>199701.6786743516</v>
      </c>
      <c r="B13" s="21">
        <v>5.6744214306381949E-2</v>
      </c>
      <c r="C13" s="187">
        <v>348630.99173553719</v>
      </c>
      <c r="D13" s="21">
        <v>3.0841625688288455E-2</v>
      </c>
      <c r="E13" s="187">
        <v>1367424.9762532981</v>
      </c>
      <c r="F13" s="21">
        <v>3.9564823258251725E-2</v>
      </c>
      <c r="G13" s="187">
        <v>435609.1451860966</v>
      </c>
      <c r="H13" s="21">
        <v>3.5262032955682213E-2</v>
      </c>
    </row>
    <row r="14" spans="1:8" ht="12.6" customHeight="1" x14ac:dyDescent="0.15">
      <c r="A14" s="187">
        <v>135504.00144092218</v>
      </c>
      <c r="B14" s="21">
        <v>3.8502771474817406E-2</v>
      </c>
      <c r="C14" s="187">
        <v>401699.46877869603</v>
      </c>
      <c r="D14" s="21">
        <v>3.5536326227287598E-2</v>
      </c>
      <c r="E14" s="187">
        <v>1838502.1345646437</v>
      </c>
      <c r="F14" s="21">
        <v>5.3194883285863345E-2</v>
      </c>
      <c r="G14" s="187">
        <v>512375.73946478008</v>
      </c>
      <c r="H14" s="21">
        <v>4.1476195829131493E-2</v>
      </c>
    </row>
    <row r="15" spans="1:8" ht="12.6" customHeight="1" x14ac:dyDescent="0.15">
      <c r="A15" s="187">
        <v>17720547.285302594</v>
      </c>
      <c r="B15" s="21">
        <v>5.0352032063951313</v>
      </c>
      <c r="C15" s="187">
        <v>45687230.516988061</v>
      </c>
      <c r="D15" s="21">
        <v>4.0417188825495449</v>
      </c>
      <c r="E15" s="187">
        <v>120733773.4828496</v>
      </c>
      <c r="F15" s="21">
        <v>3.4932888400496056</v>
      </c>
      <c r="G15" s="187">
        <v>48465994.473085202</v>
      </c>
      <c r="H15" s="21">
        <v>3.9232635798078488</v>
      </c>
    </row>
    <row r="16" spans="1:8" ht="12.6" customHeight="1" x14ac:dyDescent="0.15">
      <c r="A16" s="187">
        <v>17290260.899135448</v>
      </c>
      <c r="B16" s="21">
        <v>4.9129395225249413</v>
      </c>
      <c r="C16" s="187">
        <v>44196851.746097334</v>
      </c>
      <c r="D16" s="21">
        <v>3.9098725886880641</v>
      </c>
      <c r="E16" s="187">
        <v>115490175.30079156</v>
      </c>
      <c r="F16" s="21">
        <v>3.3415715327653284</v>
      </c>
      <c r="G16" s="187">
        <v>46764368.073208243</v>
      </c>
      <c r="H16" s="21">
        <v>3.7855189827216544</v>
      </c>
    </row>
    <row r="17" spans="1:8" ht="12.6" customHeight="1" x14ac:dyDescent="0.15">
      <c r="A17" s="187">
        <v>130503.59365994236</v>
      </c>
      <c r="B17" s="21">
        <v>3.7081931086159918E-2</v>
      </c>
      <c r="C17" s="187">
        <v>221943.84481175389</v>
      </c>
      <c r="D17" s="21">
        <v>1.963425268484514E-2</v>
      </c>
      <c r="E17" s="187">
        <v>669217.6754617414</v>
      </c>
      <c r="F17" s="21">
        <v>1.9363021380148643E-2</v>
      </c>
      <c r="G17" s="187">
        <v>254566.80621347277</v>
      </c>
      <c r="H17" s="21">
        <v>2.0606874785164056E-2</v>
      </c>
    </row>
    <row r="18" spans="1:8" ht="12.6" customHeight="1" x14ac:dyDescent="0.15">
      <c r="A18" s="187">
        <v>161751.1902017291</v>
      </c>
      <c r="B18" s="21">
        <v>4.5960776404320162E-2</v>
      </c>
      <c r="C18" s="187">
        <v>672232.10009182733</v>
      </c>
      <c r="D18" s="21">
        <v>5.9468983820037229E-2</v>
      </c>
      <c r="E18" s="187">
        <v>1683008.4221635885</v>
      </c>
      <c r="F18" s="21">
        <v>4.8695856753692139E-2</v>
      </c>
      <c r="G18" s="187">
        <v>681094.13472777605</v>
      </c>
      <c r="H18" s="21">
        <v>5.5133745675684777E-2</v>
      </c>
    </row>
    <row r="19" spans="1:8" ht="12.6" customHeight="1" x14ac:dyDescent="0.15">
      <c r="A19" s="187">
        <v>138031.60230547551</v>
      </c>
      <c r="B19" s="21">
        <v>3.9220976379710032E-2</v>
      </c>
      <c r="C19" s="187">
        <v>596202.82598714414</v>
      </c>
      <c r="D19" s="21">
        <v>5.2743057356598559E-2</v>
      </c>
      <c r="E19" s="187">
        <v>2891372.0844327179</v>
      </c>
      <c r="F19" s="21">
        <v>8.3658429150436142E-2</v>
      </c>
      <c r="G19" s="187">
        <v>765965.45893571211</v>
      </c>
      <c r="H19" s="21">
        <v>6.2003976625345181E-2</v>
      </c>
    </row>
    <row r="20" spans="1:8" ht="3.95" customHeight="1" x14ac:dyDescent="0.15">
      <c r="A20" s="187"/>
      <c r="B20" s="21"/>
      <c r="C20" s="187"/>
      <c r="D20" s="21"/>
      <c r="E20" s="187"/>
      <c r="F20" s="21"/>
      <c r="G20" s="187"/>
      <c r="H20" s="21"/>
    </row>
    <row r="21" spans="1:8" ht="12.6" customHeight="1" x14ac:dyDescent="0.15">
      <c r="A21" s="187">
        <v>114513346.66858789</v>
      </c>
      <c r="B21" s="21">
        <v>32.538383890600308</v>
      </c>
      <c r="C21" s="187">
        <v>520217475.47658402</v>
      </c>
      <c r="D21" s="21">
        <v>46.021016592024694</v>
      </c>
      <c r="E21" s="187">
        <v>1994865894.2559366</v>
      </c>
      <c r="F21" s="21">
        <v>57.719083606624331</v>
      </c>
      <c r="G21" s="187">
        <v>605524484.18917251</v>
      </c>
      <c r="H21" s="21">
        <v>49.016473948978437</v>
      </c>
    </row>
    <row r="22" spans="1:8" ht="3.95" customHeight="1" x14ac:dyDescent="0.15">
      <c r="A22" s="187"/>
      <c r="B22" s="21"/>
      <c r="C22" s="187"/>
      <c r="D22" s="21"/>
      <c r="E22" s="187"/>
      <c r="F22" s="21"/>
      <c r="G22" s="187"/>
      <c r="H22" s="21"/>
    </row>
    <row r="23" spans="1:8" ht="12.6" customHeight="1" x14ac:dyDescent="0.15">
      <c r="A23" s="187">
        <v>52507086.017291069</v>
      </c>
      <c r="B23" s="21">
        <v>14.9196209132891</v>
      </c>
      <c r="C23" s="187">
        <v>131721815.67355372</v>
      </c>
      <c r="D23" s="21">
        <v>11.652764757836543</v>
      </c>
      <c r="E23" s="187">
        <v>371449406.94459105</v>
      </c>
      <c r="F23" s="21">
        <v>10.747448957245648</v>
      </c>
      <c r="G23" s="187">
        <v>142758953.38818824</v>
      </c>
      <c r="H23" s="21">
        <v>11.556164453210529</v>
      </c>
    </row>
    <row r="24" spans="1:8" ht="12.6" customHeight="1" x14ac:dyDescent="0.15">
      <c r="A24" s="187">
        <v>196392.56484149856</v>
      </c>
      <c r="B24" s="21">
        <v>5.5803946474172979E-2</v>
      </c>
      <c r="C24" s="187">
        <v>810489.91184573004</v>
      </c>
      <c r="D24" s="21">
        <v>7.1699955189990339E-2</v>
      </c>
      <c r="E24" s="187">
        <v>3912988.6437994721</v>
      </c>
      <c r="F24" s="21">
        <v>0.11321769515111914</v>
      </c>
      <c r="G24" s="187">
        <v>1041084.6398031375</v>
      </c>
      <c r="H24" s="21">
        <v>8.4274541258103228E-2</v>
      </c>
    </row>
    <row r="25" spans="1:8" ht="12.6" customHeight="1" x14ac:dyDescent="0.15">
      <c r="A25" s="187">
        <v>206236.4409221902</v>
      </c>
      <c r="B25" s="21">
        <v>5.8601033697656471E-2</v>
      </c>
      <c r="C25" s="187">
        <v>859051.92975206615</v>
      </c>
      <c r="D25" s="21">
        <v>7.5995992015285896E-2</v>
      </c>
      <c r="E25" s="187">
        <v>3055839.5989445909</v>
      </c>
      <c r="F25" s="21">
        <v>8.8417102025649771E-2</v>
      </c>
      <c r="G25" s="187">
        <v>975794.03291294992</v>
      </c>
      <c r="H25" s="21">
        <v>7.8989345670956557E-2</v>
      </c>
    </row>
    <row r="26" spans="1:8" ht="12.6" customHeight="1" x14ac:dyDescent="0.15">
      <c r="A26" s="187">
        <v>1869393.5288184439</v>
      </c>
      <c r="B26" s="21">
        <v>0.5311786446983997</v>
      </c>
      <c r="C26" s="187">
        <v>4562302.2731864098</v>
      </c>
      <c r="D26" s="21">
        <v>0.40360387436003103</v>
      </c>
      <c r="E26" s="187">
        <v>11020660.414248021</v>
      </c>
      <c r="F26" s="21">
        <v>0.31886976547235824</v>
      </c>
      <c r="G26" s="187">
        <v>4740351.8169793906</v>
      </c>
      <c r="H26" s="21">
        <v>0.38372574092870626</v>
      </c>
    </row>
    <row r="27" spans="1:8" ht="12.6" customHeight="1" x14ac:dyDescent="0.15">
      <c r="A27" s="187">
        <v>23448510.817002881</v>
      </c>
      <c r="B27" s="21">
        <v>6.6627748539622891</v>
      </c>
      <c r="C27" s="187">
        <v>46095436.18916437</v>
      </c>
      <c r="D27" s="21">
        <v>4.0778307797805526</v>
      </c>
      <c r="E27" s="187">
        <v>114707748.08707124</v>
      </c>
      <c r="F27" s="21">
        <v>3.3189329273859598</v>
      </c>
      <c r="G27" s="187">
        <v>49259724.10089203</v>
      </c>
      <c r="H27" s="21">
        <v>3.9875150322920905</v>
      </c>
    </row>
    <row r="28" spans="1:8" ht="12.6" customHeight="1" x14ac:dyDescent="0.15">
      <c r="A28" s="187">
        <v>22003750.44092219</v>
      </c>
      <c r="B28" s="21">
        <v>6.2522535556642538</v>
      </c>
      <c r="C28" s="187">
        <v>42935092.767676771</v>
      </c>
      <c r="D28" s="21">
        <v>3.7982511349338783</v>
      </c>
      <c r="E28" s="187">
        <v>111174538.74934037</v>
      </c>
      <c r="F28" s="21">
        <v>3.2167036969643035</v>
      </c>
      <c r="G28" s="187">
        <v>46422142.430021532</v>
      </c>
      <c r="H28" s="21">
        <v>3.7578162312030337</v>
      </c>
    </row>
    <row r="29" spans="1:8" ht="12.6" customHeight="1" x14ac:dyDescent="0.15">
      <c r="A29" s="187">
        <v>11803.690201729107</v>
      </c>
      <c r="B29" s="21">
        <v>3.3539584186734277E-3</v>
      </c>
      <c r="C29" s="187">
        <v>19169.530303030304</v>
      </c>
      <c r="D29" s="21">
        <v>1.6958316737223631E-3</v>
      </c>
      <c r="E29" s="187">
        <v>0</v>
      </c>
      <c r="F29" s="21">
        <v>0</v>
      </c>
      <c r="G29" s="187">
        <v>15362.349430944325</v>
      </c>
      <c r="H29" s="21">
        <v>1.2435635888205275E-3</v>
      </c>
    </row>
    <row r="30" spans="1:8" ht="12.6" customHeight="1" x14ac:dyDescent="0.15">
      <c r="A30" s="187">
        <v>80468.31412103746</v>
      </c>
      <c r="B30" s="21">
        <v>2.2864661387264808E-2</v>
      </c>
      <c r="C30" s="187">
        <v>301791.18044077134</v>
      </c>
      <c r="D30" s="21">
        <v>2.6697943796808524E-2</v>
      </c>
      <c r="E30" s="187">
        <v>761664.87598944595</v>
      </c>
      <c r="F30" s="21">
        <v>2.2037871710600152E-2</v>
      </c>
      <c r="G30" s="187">
        <v>308156.6253460474</v>
      </c>
      <c r="H30" s="21">
        <v>2.4944905768270718E-2</v>
      </c>
    </row>
    <row r="31" spans="1:8" ht="12.6" customHeight="1" x14ac:dyDescent="0.15">
      <c r="A31" s="187">
        <v>173494.37175792508</v>
      </c>
      <c r="B31" s="21">
        <v>4.9297541599720184E-2</v>
      </c>
      <c r="C31" s="187">
        <v>214511.93204775022</v>
      </c>
      <c r="D31" s="21">
        <v>1.8976788841844946E-2</v>
      </c>
      <c r="E31" s="187">
        <v>485717.87335092347</v>
      </c>
      <c r="F31" s="21">
        <v>1.40536717891157E-2</v>
      </c>
      <c r="G31" s="187">
        <v>237372.85635189174</v>
      </c>
      <c r="H31" s="21">
        <v>1.9215045358813507E-2</v>
      </c>
    </row>
    <row r="32" spans="1:8" ht="12.6" customHeight="1" x14ac:dyDescent="0.15">
      <c r="A32" s="187">
        <v>1178994</v>
      </c>
      <c r="B32" s="21">
        <v>0.33500513689237621</v>
      </c>
      <c r="C32" s="187">
        <v>2624870.7786960513</v>
      </c>
      <c r="D32" s="21">
        <v>0.2322090805342989</v>
      </c>
      <c r="E32" s="187">
        <v>2285826.5883905012</v>
      </c>
      <c r="F32" s="21">
        <v>6.6137686921940594E-2</v>
      </c>
      <c r="G32" s="187">
        <v>2276689.8397416179</v>
      </c>
      <c r="H32" s="21">
        <v>0.18429528637315234</v>
      </c>
    </row>
    <row r="33" spans="1:8" ht="12.6" customHeight="1" x14ac:dyDescent="0.15">
      <c r="A33" s="187">
        <v>236249.67146974063</v>
      </c>
      <c r="B33" s="21">
        <v>6.7129140208940313E-2</v>
      </c>
      <c r="C33" s="187">
        <v>73596.559228650134</v>
      </c>
      <c r="D33" s="21">
        <v>6.5107164465682986E-3</v>
      </c>
      <c r="E33" s="187">
        <v>0</v>
      </c>
      <c r="F33" s="21">
        <v>0</v>
      </c>
      <c r="G33" s="187">
        <v>99738.719778529688</v>
      </c>
      <c r="H33" s="21">
        <v>8.0737286226752036E-3</v>
      </c>
    </row>
    <row r="34" spans="1:8" ht="12.6" customHeight="1" x14ac:dyDescent="0.15">
      <c r="A34" s="187">
        <v>33005.237752161382</v>
      </c>
      <c r="B34" s="21">
        <v>9.378270111067781E-3</v>
      </c>
      <c r="C34" s="187">
        <v>28449.265381083562</v>
      </c>
      <c r="D34" s="21">
        <v>2.5167630382549365E-3</v>
      </c>
      <c r="E34" s="187">
        <v>56085.44591029024</v>
      </c>
      <c r="F34" s="21">
        <v>1.6227659969184492E-3</v>
      </c>
      <c r="G34" s="187">
        <v>32643.65395262996</v>
      </c>
      <c r="H34" s="21">
        <v>2.6424642691552534E-3</v>
      </c>
    </row>
    <row r="35" spans="1:8" ht="12.6" customHeight="1" x14ac:dyDescent="0.15">
      <c r="A35" s="187">
        <v>3304.1412103746397</v>
      </c>
      <c r="B35" s="21">
        <v>9.3885488687245051E-4</v>
      </c>
      <c r="C35" s="187">
        <v>92450.166207529837</v>
      </c>
      <c r="D35" s="21">
        <v>8.1785999770084255E-3</v>
      </c>
      <c r="E35" s="187">
        <v>432754.60422163591</v>
      </c>
      <c r="F35" s="21">
        <v>1.2521242282071708E-2</v>
      </c>
      <c r="G35" s="187">
        <v>113092.44263303599</v>
      </c>
      <c r="H35" s="21">
        <v>9.154696321770418E-3</v>
      </c>
    </row>
    <row r="36" spans="1:8" ht="12.6" customHeight="1" x14ac:dyDescent="0.15">
      <c r="A36" s="187">
        <v>6655.6484149855905</v>
      </c>
      <c r="B36" s="21">
        <v>1.8911685796278645E-3</v>
      </c>
      <c r="C36" s="187">
        <v>61026.60468319559</v>
      </c>
      <c r="D36" s="21">
        <v>5.3987159583736288E-3</v>
      </c>
      <c r="E36" s="187">
        <v>200178.47493403693</v>
      </c>
      <c r="F36" s="21">
        <v>5.7919272489611595E-3</v>
      </c>
      <c r="G36" s="187">
        <v>65642.143032912951</v>
      </c>
      <c r="H36" s="21">
        <v>5.3136520123316716E-3</v>
      </c>
    </row>
    <row r="37" spans="1:8" ht="12.6" customHeight="1" x14ac:dyDescent="0.15">
      <c r="A37" s="187">
        <v>347788.85302593658</v>
      </c>
      <c r="B37" s="21">
        <v>9.8822430239336581E-2</v>
      </c>
      <c r="C37" s="187">
        <v>1002547.6152433425</v>
      </c>
      <c r="D37" s="21">
        <v>8.869033166012015E-2</v>
      </c>
      <c r="E37" s="187">
        <v>775089.39050131931</v>
      </c>
      <c r="F37" s="21">
        <v>2.242629414928151E-2</v>
      </c>
      <c r="G37" s="187">
        <v>836257.47431559523</v>
      </c>
      <c r="H37" s="21">
        <v>6.7694030175042483E-2</v>
      </c>
    </row>
    <row r="38" spans="1:8" ht="12.6" customHeight="1" x14ac:dyDescent="0.15">
      <c r="A38" s="187">
        <v>1434291.3530259365</v>
      </c>
      <c r="B38" s="21">
        <v>0.40754657874764871</v>
      </c>
      <c r="C38" s="187">
        <v>5855639.1707988977</v>
      </c>
      <c r="D38" s="21">
        <v>0.51801886737727576</v>
      </c>
      <c r="E38" s="187">
        <v>19960320.889182057</v>
      </c>
      <c r="F38" s="21">
        <v>0.57752826068915619</v>
      </c>
      <c r="G38" s="187">
        <v>6556118.7111657951</v>
      </c>
      <c r="H38" s="21">
        <v>0.53070987285110771</v>
      </c>
    </row>
    <row r="39" spans="1:8" ht="12.6" customHeight="1" x14ac:dyDescent="0.15">
      <c r="A39" s="187">
        <v>3440097.9452449568</v>
      </c>
      <c r="B39" s="21">
        <v>0.97748630024408012</v>
      </c>
      <c r="C39" s="187">
        <v>10300160.290174471</v>
      </c>
      <c r="D39" s="21">
        <v>0.91120323703152861</v>
      </c>
      <c r="E39" s="187">
        <v>29459182.01055409</v>
      </c>
      <c r="F39" s="21">
        <v>0.85236656476306627</v>
      </c>
      <c r="G39" s="187">
        <v>11069273.167640725</v>
      </c>
      <c r="H39" s="21">
        <v>0.8960442624914251</v>
      </c>
    </row>
    <row r="40" spans="1:8" ht="12.6" customHeight="1" x14ac:dyDescent="0.15">
      <c r="A40" s="187">
        <v>2696360.0605187318</v>
      </c>
      <c r="B40" s="21">
        <v>0.76615697042157427</v>
      </c>
      <c r="C40" s="187">
        <v>8927994.9977043159</v>
      </c>
      <c r="D40" s="21">
        <v>0.7898146934538306</v>
      </c>
      <c r="E40" s="187">
        <v>28439553.857519791</v>
      </c>
      <c r="F40" s="21">
        <v>0.82286483094621454</v>
      </c>
      <c r="G40" s="187">
        <v>9872358.6278068293</v>
      </c>
      <c r="H40" s="21">
        <v>0.79915547947304422</v>
      </c>
    </row>
    <row r="41" spans="1:8" ht="12.6" customHeight="1" x14ac:dyDescent="0.15">
      <c r="A41" s="187">
        <v>512.96829971181558</v>
      </c>
      <c r="B41" s="21">
        <v>1.457573282530753E-4</v>
      </c>
      <c r="C41" s="187">
        <v>2589.5500459136824</v>
      </c>
      <c r="D41" s="21">
        <v>2.2908443342795033E-4</v>
      </c>
      <c r="E41" s="187">
        <v>0</v>
      </c>
      <c r="F41" s="21">
        <v>0</v>
      </c>
      <c r="G41" s="187">
        <v>1844.3678868040604</v>
      </c>
      <c r="H41" s="21">
        <v>1.4929934765052423E-4</v>
      </c>
    </row>
    <row r="42" spans="1:8" ht="12.6" customHeight="1" x14ac:dyDescent="0.15">
      <c r="A42" s="187">
        <v>649840.50144092215</v>
      </c>
      <c r="B42" s="21">
        <v>0.18464886686736873</v>
      </c>
      <c r="C42" s="187">
        <v>3892164.7465564739</v>
      </c>
      <c r="D42" s="21">
        <v>0.34432018689120658</v>
      </c>
      <c r="E42" s="187">
        <v>4944275.9736147756</v>
      </c>
      <c r="F42" s="21">
        <v>0.14305677344879289</v>
      </c>
      <c r="G42" s="187">
        <v>3322671.3995693633</v>
      </c>
      <c r="H42" s="21">
        <v>0.26896622737905085</v>
      </c>
    </row>
    <row r="43" spans="1:8" ht="12.6" customHeight="1" x14ac:dyDescent="0.15">
      <c r="A43" s="187">
        <v>2729483.8386167148</v>
      </c>
      <c r="B43" s="21">
        <v>0.77556892316782022</v>
      </c>
      <c r="C43" s="187">
        <v>5843341.3856749311</v>
      </c>
      <c r="D43" s="21">
        <v>0.51693094434524622</v>
      </c>
      <c r="E43" s="187">
        <v>17716650.02110818</v>
      </c>
      <c r="F43" s="21">
        <v>0.51261029964074867</v>
      </c>
      <c r="G43" s="187">
        <v>6562802.1162719168</v>
      </c>
      <c r="H43" s="21">
        <v>0.5312508864035379</v>
      </c>
    </row>
    <row r="44" spans="1:8" ht="12.6" customHeight="1" x14ac:dyDescent="0.15">
      <c r="A44" s="187">
        <v>2631380.0922190202</v>
      </c>
      <c r="B44" s="21">
        <v>0.74769324357011691</v>
      </c>
      <c r="C44" s="187">
        <v>7136820.8746556472</v>
      </c>
      <c r="D44" s="21">
        <v>0.63135855170174815</v>
      </c>
      <c r="E44" s="187">
        <v>20534849.89182058</v>
      </c>
      <c r="F44" s="21">
        <v>0.59415157739089974</v>
      </c>
      <c r="G44" s="187">
        <v>7736967.6278068284</v>
      </c>
      <c r="H44" s="21">
        <v>0.62629816312102182</v>
      </c>
    </row>
    <row r="45" spans="1:8" ht="12.6" customHeight="1" x14ac:dyDescent="0.15">
      <c r="A45" s="187">
        <v>700863.5</v>
      </c>
      <c r="B45" s="21">
        <v>0.19914679189238443</v>
      </c>
      <c r="C45" s="187">
        <v>1836941.0955004592</v>
      </c>
      <c r="D45" s="21">
        <v>0.16250491500146436</v>
      </c>
      <c r="E45" s="187">
        <v>6665158.9630606864</v>
      </c>
      <c r="F45" s="21">
        <v>0.19284848597997251</v>
      </c>
      <c r="G45" s="187">
        <v>2157290.7480775146</v>
      </c>
      <c r="H45" s="21">
        <v>0.17463007444712755</v>
      </c>
    </row>
    <row r="46" spans="1:8" ht="12.6" customHeight="1" x14ac:dyDescent="0.15">
      <c r="A46" s="187">
        <v>830286.70028818445</v>
      </c>
      <c r="B46" s="21">
        <v>0.23592173470769365</v>
      </c>
      <c r="C46" s="187">
        <v>2816847.3126721764</v>
      </c>
      <c r="D46" s="21">
        <v>0.24919227635504818</v>
      </c>
      <c r="E46" s="187">
        <v>7448120.306068602</v>
      </c>
      <c r="F46" s="21">
        <v>0.21550254575810349</v>
      </c>
      <c r="G46" s="187">
        <v>2932682.2556136572</v>
      </c>
      <c r="H46" s="21">
        <v>0.23739707829553125</v>
      </c>
    </row>
    <row r="47" spans="1:8" ht="12.6" customHeight="1" x14ac:dyDescent="0.15">
      <c r="A47" s="187">
        <v>955605.00864553312</v>
      </c>
      <c r="B47" s="21">
        <v>0.27153029339957385</v>
      </c>
      <c r="C47" s="187">
        <v>2679217.7897153352</v>
      </c>
      <c r="D47" s="21">
        <v>0.2370168865265026</v>
      </c>
      <c r="E47" s="187">
        <v>6736210.3799472293</v>
      </c>
      <c r="F47" s="21">
        <v>0.19490427463396276</v>
      </c>
      <c r="G47" s="187">
        <v>2784235.6062749922</v>
      </c>
      <c r="H47" s="21">
        <v>0.2253805017406374</v>
      </c>
    </row>
    <row r="48" spans="1:8" ht="12.6" customHeight="1" x14ac:dyDescent="0.15">
      <c r="A48" s="187">
        <v>94547.940922190202</v>
      </c>
      <c r="B48" s="21">
        <v>2.6865315592386925E-2</v>
      </c>
      <c r="C48" s="187">
        <v>244773.38337924701</v>
      </c>
      <c r="D48" s="21">
        <v>2.1653866832255994E-2</v>
      </c>
      <c r="E48" s="187">
        <v>786288.97625329811</v>
      </c>
      <c r="F48" s="21">
        <v>2.275034090763222E-2</v>
      </c>
      <c r="G48" s="187">
        <v>275833.96554906183</v>
      </c>
      <c r="H48" s="21">
        <v>2.2328425587420313E-2</v>
      </c>
    </row>
    <row r="49" spans="1:17" ht="12.6" customHeight="1" x14ac:dyDescent="0.15">
      <c r="A49" s="187">
        <v>4022494.6383285304</v>
      </c>
      <c r="B49" s="21">
        <v>1.142971352663456</v>
      </c>
      <c r="C49" s="187">
        <v>12380849.677226814</v>
      </c>
      <c r="D49" s="21">
        <v>1.0952713341608333</v>
      </c>
      <c r="E49" s="187">
        <v>44931087.831134565</v>
      </c>
      <c r="F49" s="21">
        <v>1.3000278477512095</v>
      </c>
      <c r="G49" s="187">
        <v>14391259.355275299</v>
      </c>
      <c r="H49" s="21">
        <v>1.1649550227938703</v>
      </c>
    </row>
    <row r="50" spans="1:17" ht="12.6" customHeight="1" x14ac:dyDescent="0.15">
      <c r="A50" s="187">
        <v>116606.63400576368</v>
      </c>
      <c r="B50" s="21">
        <v>3.3133180819970312E-2</v>
      </c>
      <c r="C50" s="187">
        <v>214492.72130394858</v>
      </c>
      <c r="D50" s="21">
        <v>1.8975089364220845E-2</v>
      </c>
      <c r="E50" s="187">
        <v>1006054.0263852243</v>
      </c>
      <c r="F50" s="21">
        <v>2.9108982528055462E-2</v>
      </c>
      <c r="G50" s="187">
        <v>285876.53860350663</v>
      </c>
      <c r="H50" s="21">
        <v>2.3141359718668621E-2</v>
      </c>
    </row>
    <row r="51" spans="1:17" ht="12.6" customHeight="1" x14ac:dyDescent="0.15">
      <c r="A51" s="187">
        <v>4641.9365994236314</v>
      </c>
      <c r="B51" s="21">
        <v>1.3189826292039188E-3</v>
      </c>
      <c r="C51" s="187">
        <v>218224.22635445363</v>
      </c>
      <c r="D51" s="21">
        <v>1.9305196798011282E-2</v>
      </c>
      <c r="E51" s="187">
        <v>1548301.3298153034</v>
      </c>
      <c r="F51" s="21">
        <v>4.4798266470533789E-2</v>
      </c>
      <c r="G51" s="187">
        <v>327689.96401107352</v>
      </c>
      <c r="H51" s="21">
        <v>2.6526105886203043E-2</v>
      </c>
    </row>
    <row r="52" spans="1:17" ht="12.6" customHeight="1" x14ac:dyDescent="0.15">
      <c r="A52" s="187">
        <v>111145.84582132565</v>
      </c>
      <c r="B52" s="21">
        <v>3.1581525685789869E-2</v>
      </c>
      <c r="C52" s="187">
        <v>300848.13590449956</v>
      </c>
      <c r="D52" s="21">
        <v>2.6614517402470228E-2</v>
      </c>
      <c r="E52" s="187">
        <v>124470.82058047493</v>
      </c>
      <c r="F52" s="21">
        <v>3.6014158747995689E-3</v>
      </c>
      <c r="G52" s="187">
        <v>239789.87942171638</v>
      </c>
      <c r="H52" s="21">
        <v>1.9410700450274893E-2</v>
      </c>
    </row>
    <row r="53" spans="1:17" ht="12.6" customHeight="1" x14ac:dyDescent="0.15">
      <c r="A53" s="187">
        <v>458560.54322766571</v>
      </c>
      <c r="B53" s="21">
        <v>0.13029764151253234</v>
      </c>
      <c r="C53" s="187">
        <v>1128558.6685032139</v>
      </c>
      <c r="D53" s="21">
        <v>9.9837894066666183E-2</v>
      </c>
      <c r="E53" s="187">
        <v>4204069.7361477576</v>
      </c>
      <c r="F53" s="21">
        <v>0.12163978204625088</v>
      </c>
      <c r="G53" s="187">
        <v>1344073.8932636112</v>
      </c>
      <c r="H53" s="21">
        <v>0.10880115452784175</v>
      </c>
    </row>
    <row r="54" spans="1:17" ht="12.6" customHeight="1" x14ac:dyDescent="0.15">
      <c r="A54" s="187">
        <v>168371.19308357348</v>
      </c>
      <c r="B54" s="21">
        <v>4.7841816487357226E-2</v>
      </c>
      <c r="C54" s="187">
        <v>376005.78053259873</v>
      </c>
      <c r="D54" s="21">
        <v>3.3263335201754132E-2</v>
      </c>
      <c r="E54" s="187">
        <v>626509.81530343008</v>
      </c>
      <c r="F54" s="21">
        <v>1.8127319993787014E-2</v>
      </c>
      <c r="G54" s="187">
        <v>360885.08705013839</v>
      </c>
      <c r="H54" s="21">
        <v>2.9213210910298368E-2</v>
      </c>
    </row>
    <row r="55" spans="1:17" ht="12.6" customHeight="1" x14ac:dyDescent="0.15">
      <c r="A55" s="187">
        <v>37327.48270893372</v>
      </c>
      <c r="B55" s="21">
        <v>1.0606413989175641E-2</v>
      </c>
      <c r="C55" s="187">
        <v>196168.83241505967</v>
      </c>
      <c r="D55" s="21">
        <v>1.7354067321827094E-2</v>
      </c>
      <c r="E55" s="187">
        <v>479228.04485488124</v>
      </c>
      <c r="F55" s="21">
        <v>1.3865896282684764E-2</v>
      </c>
      <c r="G55" s="187">
        <v>195259.43371270379</v>
      </c>
      <c r="H55" s="21">
        <v>1.5806014778555123E-2</v>
      </c>
    </row>
    <row r="56" spans="1:17" ht="12.6" customHeight="1" x14ac:dyDescent="0.15">
      <c r="A56" s="187">
        <v>219699.97262247838</v>
      </c>
      <c r="B56" s="21">
        <v>6.2426627619516881E-2</v>
      </c>
      <c r="C56" s="187">
        <v>518788.56841138657</v>
      </c>
      <c r="D56" s="21">
        <v>4.5894608389963301E-2</v>
      </c>
      <c r="E56" s="187">
        <v>2163803.3456464382</v>
      </c>
      <c r="F56" s="21">
        <v>6.2607088814982143E-2</v>
      </c>
      <c r="G56" s="187">
        <v>646716.31836358039</v>
      </c>
      <c r="H56" s="21">
        <v>5.235090305868513E-2</v>
      </c>
    </row>
    <row r="57" spans="1:17" ht="12.6" customHeight="1" x14ac:dyDescent="0.15">
      <c r="A57" s="187">
        <v>4857430.9582132567</v>
      </c>
      <c r="B57" s="21">
        <v>1.3802142530848318</v>
      </c>
      <c r="C57" s="187">
        <v>13266037.951331496</v>
      </c>
      <c r="D57" s="21">
        <v>1.1735794767550762</v>
      </c>
      <c r="E57" s="187">
        <v>39513926.06596306</v>
      </c>
      <c r="F57" s="21">
        <v>1.1432886836124758</v>
      </c>
      <c r="G57" s="187">
        <v>14530995.300522916</v>
      </c>
      <c r="H57" s="21">
        <v>1.1762664783977461</v>
      </c>
    </row>
    <row r="58" spans="1:17" ht="3.95" customHeight="1" x14ac:dyDescent="0.15">
      <c r="A58" s="187"/>
      <c r="B58" s="29"/>
      <c r="C58" s="187"/>
      <c r="D58" s="29"/>
      <c r="E58" s="187"/>
      <c r="F58" s="29"/>
      <c r="G58" s="187"/>
      <c r="H58" s="29"/>
    </row>
    <row r="59" spans="1:17" ht="12.6" customHeight="1" x14ac:dyDescent="0.15">
      <c r="A59" s="187">
        <v>351933110.91786742</v>
      </c>
      <c r="B59" s="29">
        <v>100</v>
      </c>
      <c r="C59" s="187">
        <v>1130391099.5454545</v>
      </c>
      <c r="D59" s="29">
        <v>100</v>
      </c>
      <c r="E59" s="187">
        <v>3456163489.7941952</v>
      </c>
      <c r="F59" s="29">
        <v>100</v>
      </c>
      <c r="G59" s="187">
        <v>1235348925.3826516</v>
      </c>
      <c r="H59" s="29">
        <v>100</v>
      </c>
    </row>
    <row r="60" spans="1:17" ht="3.95" customHeight="1" x14ac:dyDescent="0.15">
      <c r="A60" s="183"/>
      <c r="B60" s="114"/>
      <c r="C60" s="183"/>
      <c r="D60" s="114"/>
      <c r="E60" s="183"/>
      <c r="F60" s="114"/>
      <c r="G60" s="183"/>
      <c r="H60" s="114"/>
    </row>
    <row r="63" spans="1:17" x14ac:dyDescent="0.15">
      <c r="B63" s="80">
        <f>SUM(B7,B21,B9,B23)-B59</f>
        <v>0</v>
      </c>
      <c r="C63" s="182">
        <f t="shared" ref="C63:Q63" si="0">SUM(C7,C21,C9,C23)-C59</f>
        <v>0</v>
      </c>
      <c r="D63" s="80">
        <f t="shared" si="0"/>
        <v>0</v>
      </c>
      <c r="E63" s="182">
        <f t="shared" si="0"/>
        <v>0</v>
      </c>
      <c r="F63" s="80">
        <f t="shared" si="0"/>
        <v>0</v>
      </c>
      <c r="G63" s="182">
        <f t="shared" si="0"/>
        <v>0</v>
      </c>
      <c r="H63" s="80">
        <f t="shared" si="0"/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  <c r="M63" s="80">
        <f t="shared" si="0"/>
        <v>0</v>
      </c>
      <c r="N63" s="80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rgb="FFFFFF00"/>
    <pageSetUpPr fitToPage="1"/>
  </sheetPr>
  <dimension ref="A1:L63"/>
  <sheetViews>
    <sheetView view="pageBreakPreview" zoomScale="130" zoomScaleNormal="100" zoomScaleSheetLayoutView="130" workbookViewId="0">
      <selection activeCell="H1" activeCellId="3" sqref="A1:H1048576 A1:H1048576 A1:H1048576 A1:H1048576"/>
    </sheetView>
  </sheetViews>
  <sheetFormatPr defaultColWidth="8.88671875" defaultRowHeight="13.5" x14ac:dyDescent="0.15"/>
  <cols>
    <col min="1" max="1" width="19" style="7" customWidth="1"/>
    <col min="2" max="2" width="10.77734375" style="182" customWidth="1"/>
    <col min="3" max="3" width="7.109375" style="115" customWidth="1"/>
    <col min="4" max="4" width="10.77734375" style="182" customWidth="1"/>
    <col min="5" max="5" width="7.109375" style="115" customWidth="1"/>
    <col min="6" max="6" width="10.77734375" style="182" customWidth="1"/>
    <col min="7" max="7" width="7.109375" style="115" customWidth="1"/>
    <col min="8" max="8" width="8.88671875" style="196"/>
    <col min="9" max="16384" width="8.88671875" style="7"/>
  </cols>
  <sheetData>
    <row r="1" spans="1:9" ht="12" customHeight="1" x14ac:dyDescent="0.15">
      <c r="A1" s="66"/>
      <c r="B1" s="177"/>
      <c r="C1" s="110"/>
      <c r="D1" s="177"/>
      <c r="E1" s="110"/>
      <c r="F1" s="177"/>
      <c r="G1" s="110"/>
    </row>
    <row r="2" spans="1:9" ht="18.75" customHeight="1" x14ac:dyDescent="0.15">
      <c r="A2" s="248" t="s">
        <v>254</v>
      </c>
      <c r="B2" s="248"/>
      <c r="C2" s="248"/>
      <c r="D2" s="248"/>
      <c r="E2" s="248"/>
      <c r="F2" s="248"/>
      <c r="G2" s="248"/>
      <c r="H2" s="248"/>
    </row>
    <row r="3" spans="1:9" ht="12" customHeight="1" x14ac:dyDescent="0.15">
      <c r="A3" s="66"/>
      <c r="B3" s="178"/>
      <c r="C3" s="111"/>
      <c r="D3" s="178"/>
      <c r="E3" s="111"/>
      <c r="F3" s="178"/>
      <c r="G3" s="111"/>
    </row>
    <row r="4" spans="1:9" x14ac:dyDescent="0.15">
      <c r="A4" s="249" t="s">
        <v>0</v>
      </c>
      <c r="B4" s="252" t="s">
        <v>309</v>
      </c>
      <c r="C4" s="253"/>
      <c r="D4" s="253"/>
      <c r="E4" s="253"/>
      <c r="F4" s="253"/>
      <c r="G4" s="253"/>
      <c r="H4" s="253"/>
    </row>
    <row r="5" spans="1:9" x14ac:dyDescent="0.15">
      <c r="A5" s="250"/>
      <c r="B5" s="252" t="s">
        <v>105</v>
      </c>
      <c r="C5" s="254"/>
      <c r="D5" s="252" t="s">
        <v>106</v>
      </c>
      <c r="E5" s="254"/>
      <c r="F5" s="252" t="s">
        <v>107</v>
      </c>
      <c r="G5" s="253"/>
      <c r="H5" s="197" t="s">
        <v>629</v>
      </c>
      <c r="I5" s="121"/>
    </row>
    <row r="6" spans="1:9" x14ac:dyDescent="0.15">
      <c r="A6" s="251"/>
      <c r="B6" s="179" t="s">
        <v>4</v>
      </c>
      <c r="C6" s="112" t="s">
        <v>5</v>
      </c>
      <c r="D6" s="179" t="s">
        <v>4</v>
      </c>
      <c r="E6" s="112" t="s">
        <v>5</v>
      </c>
      <c r="F6" s="184" t="s">
        <v>616</v>
      </c>
      <c r="G6" s="113" t="s">
        <v>5</v>
      </c>
      <c r="H6" s="184" t="s">
        <v>128</v>
      </c>
    </row>
    <row r="7" spans="1:9" ht="12.4" customHeight="1" x14ac:dyDescent="0.15">
      <c r="A7" s="78" t="s">
        <v>8</v>
      </c>
      <c r="B7" s="187">
        <v>1675471925.9530201</v>
      </c>
      <c r="C7" s="21">
        <v>18.400189267867983</v>
      </c>
      <c r="D7" s="187">
        <v>1077205455.5413334</v>
      </c>
      <c r="E7" s="21">
        <v>17.14534183959141</v>
      </c>
      <c r="F7" s="187">
        <v>2690629963.9819002</v>
      </c>
      <c r="G7" s="21">
        <v>19.362906834229229</v>
      </c>
      <c r="H7" s="198">
        <v>7505496065.5714283</v>
      </c>
    </row>
    <row r="8" spans="1:9" ht="6" customHeight="1" x14ac:dyDescent="0.15">
      <c r="A8" s="78"/>
      <c r="B8" s="187"/>
      <c r="C8" s="21"/>
      <c r="D8" s="187"/>
      <c r="E8" s="21"/>
      <c r="F8" s="187"/>
      <c r="G8" s="21"/>
      <c r="H8" s="198"/>
    </row>
    <row r="9" spans="1:9" ht="12.4" customHeight="1" x14ac:dyDescent="0.15">
      <c r="A9" s="78" t="s">
        <v>9</v>
      </c>
      <c r="B9" s="187">
        <v>781639385.63255036</v>
      </c>
      <c r="C9" s="21">
        <v>8.5840367791768379</v>
      </c>
      <c r="D9" s="187">
        <v>542473715.52266669</v>
      </c>
      <c r="E9" s="21">
        <v>8.6342835006859104</v>
      </c>
      <c r="F9" s="187">
        <v>1187463486.4977376</v>
      </c>
      <c r="G9" s="21">
        <v>8.5454875497176985</v>
      </c>
      <c r="H9" s="198">
        <v>2950129916.5999999</v>
      </c>
    </row>
    <row r="10" spans="1:9" ht="12.4" customHeight="1" x14ac:dyDescent="0.15">
      <c r="A10" s="78" t="s">
        <v>10</v>
      </c>
      <c r="B10" s="187">
        <v>496905755.73322147</v>
      </c>
      <c r="C10" s="21">
        <v>5.4570654465508621</v>
      </c>
      <c r="D10" s="187">
        <v>338869738.24800003</v>
      </c>
      <c r="E10" s="21">
        <v>5.3936205683576643</v>
      </c>
      <c r="F10" s="187">
        <v>765066418.88687778</v>
      </c>
      <c r="G10" s="21">
        <v>5.5057402872971419</v>
      </c>
      <c r="H10" s="198">
        <v>1802822460.4571428</v>
      </c>
    </row>
    <row r="11" spans="1:9" ht="12.4" customHeight="1" x14ac:dyDescent="0.15">
      <c r="A11" s="79" t="s">
        <v>11</v>
      </c>
      <c r="B11" s="187">
        <v>480644062.95302016</v>
      </c>
      <c r="C11" s="21">
        <v>5.2784780167427323</v>
      </c>
      <c r="D11" s="187">
        <v>329747229</v>
      </c>
      <c r="E11" s="21">
        <v>5.2484221396946822</v>
      </c>
      <c r="F11" s="187">
        <v>736690726.90045249</v>
      </c>
      <c r="G11" s="21">
        <v>5.3015368525458175</v>
      </c>
      <c r="H11" s="198">
        <v>1681260398.1714287</v>
      </c>
    </row>
    <row r="12" spans="1:9" ht="12.4" customHeight="1" x14ac:dyDescent="0.15">
      <c r="A12" s="79" t="s">
        <v>12</v>
      </c>
      <c r="B12" s="187">
        <v>5179994.9395973152</v>
      </c>
      <c r="C12" s="21">
        <v>5.6887188510171154E-2</v>
      </c>
      <c r="D12" s="187">
        <v>1988142.7866666666</v>
      </c>
      <c r="E12" s="21">
        <v>3.1644276890695613E-2</v>
      </c>
      <c r="F12" s="187">
        <v>10596033.660633484</v>
      </c>
      <c r="G12" s="21">
        <v>7.6253522531789963E-2</v>
      </c>
      <c r="H12" s="198">
        <v>18063245.971428573</v>
      </c>
    </row>
    <row r="13" spans="1:9" ht="12.4" customHeight="1" x14ac:dyDescent="0.15">
      <c r="A13" s="79" t="s">
        <v>13</v>
      </c>
      <c r="B13" s="187">
        <v>4186487.0687919464</v>
      </c>
      <c r="C13" s="21">
        <v>4.5976392227185324E-2</v>
      </c>
      <c r="D13" s="187">
        <v>2950201.3360000001</v>
      </c>
      <c r="E13" s="21">
        <v>4.6956882868663105E-2</v>
      </c>
      <c r="F13" s="187">
        <v>6284256.977375566</v>
      </c>
      <c r="G13" s="21">
        <v>4.5224160885802361E-2</v>
      </c>
      <c r="H13" s="198">
        <v>55115835.428571425</v>
      </c>
    </row>
    <row r="14" spans="1:9" ht="12.4" customHeight="1" x14ac:dyDescent="0.15">
      <c r="A14" s="79" t="s">
        <v>14</v>
      </c>
      <c r="B14" s="187">
        <v>6895210.7718120804</v>
      </c>
      <c r="C14" s="21">
        <v>7.57238490707733E-2</v>
      </c>
      <c r="D14" s="187">
        <v>4184165.1253333334</v>
      </c>
      <c r="E14" s="21">
        <v>6.6597268903623871E-2</v>
      </c>
      <c r="F14" s="187">
        <v>11495401.348416289</v>
      </c>
      <c r="G14" s="21">
        <v>8.2725751333733E-2</v>
      </c>
      <c r="H14" s="198">
        <v>48382980.885714285</v>
      </c>
    </row>
    <row r="15" spans="1:9" ht="12.4" customHeight="1" x14ac:dyDescent="0.15">
      <c r="A15" s="78" t="s">
        <v>15</v>
      </c>
      <c r="B15" s="187">
        <v>284733629.89932889</v>
      </c>
      <c r="C15" s="21">
        <v>3.1269713326259758</v>
      </c>
      <c r="D15" s="187">
        <v>203603977.27466667</v>
      </c>
      <c r="E15" s="21">
        <v>3.2406629323282456</v>
      </c>
      <c r="F15" s="187">
        <v>422397067.61085975</v>
      </c>
      <c r="G15" s="21">
        <v>3.0397472624205566</v>
      </c>
      <c r="H15" s="198">
        <v>1147307456.1428571</v>
      </c>
    </row>
    <row r="16" spans="1:9" ht="12.4" customHeight="1" x14ac:dyDescent="0.15">
      <c r="A16" s="79" t="s">
        <v>11</v>
      </c>
      <c r="B16" s="187">
        <v>264499352.35067114</v>
      </c>
      <c r="C16" s="21">
        <v>2.9047566056426515</v>
      </c>
      <c r="D16" s="187">
        <v>188509620.72533333</v>
      </c>
      <c r="E16" s="21">
        <v>3.0004135894051349</v>
      </c>
      <c r="F16" s="187">
        <v>393441204.65610862</v>
      </c>
      <c r="G16" s="21">
        <v>2.8313686729441305</v>
      </c>
      <c r="H16" s="198">
        <v>1063870640</v>
      </c>
    </row>
    <row r="17" spans="1:8" ht="12.4" customHeight="1" x14ac:dyDescent="0.15">
      <c r="A17" s="79" t="s">
        <v>12</v>
      </c>
      <c r="B17" s="187">
        <v>1243575.3791946308</v>
      </c>
      <c r="C17" s="21">
        <v>1.3657061029552284E-2</v>
      </c>
      <c r="D17" s="187">
        <v>1161321.0586666667</v>
      </c>
      <c r="E17" s="21">
        <v>1.848416793094507E-2</v>
      </c>
      <c r="F17" s="187">
        <v>1383147.1900452489</v>
      </c>
      <c r="G17" s="21">
        <v>9.9537099256998638E-3</v>
      </c>
      <c r="H17" s="198">
        <v>99631.142857142855</v>
      </c>
    </row>
    <row r="18" spans="1:8" ht="12.4" customHeight="1" x14ac:dyDescent="0.15">
      <c r="A18" s="79" t="s">
        <v>13</v>
      </c>
      <c r="B18" s="187">
        <v>6435521.5352348993</v>
      </c>
      <c r="C18" s="21">
        <v>7.0675498915571094E-2</v>
      </c>
      <c r="D18" s="187">
        <v>4726763.6720000003</v>
      </c>
      <c r="E18" s="21">
        <v>7.5233539279353071E-2</v>
      </c>
      <c r="F18" s="187">
        <v>9334997.5475113131</v>
      </c>
      <c r="G18" s="21">
        <v>6.7178575363340376E-2</v>
      </c>
      <c r="H18" s="198">
        <v>19715641.371428572</v>
      </c>
    </row>
    <row r="19" spans="1:8" ht="12.4" customHeight="1" x14ac:dyDescent="0.15">
      <c r="A19" s="78" t="s">
        <v>14</v>
      </c>
      <c r="B19" s="187">
        <v>12555180.634228189</v>
      </c>
      <c r="C19" s="21">
        <v>0.13788216703820028</v>
      </c>
      <c r="D19" s="187">
        <v>9206271.8186666667</v>
      </c>
      <c r="E19" s="21">
        <v>0.14653163571281247</v>
      </c>
      <c r="F19" s="187">
        <v>18237718.217194568</v>
      </c>
      <c r="G19" s="21">
        <v>0.13124630418738589</v>
      </c>
      <c r="H19" s="198">
        <v>63621543.628571428</v>
      </c>
    </row>
    <row r="20" spans="1:8" ht="6" customHeight="1" x14ac:dyDescent="0.15">
      <c r="A20" s="78"/>
      <c r="B20" s="187"/>
      <c r="C20" s="21"/>
      <c r="D20" s="187"/>
      <c r="E20" s="21"/>
      <c r="F20" s="187"/>
      <c r="G20" s="21"/>
      <c r="H20" s="198"/>
    </row>
    <row r="21" spans="1:8" ht="12.4" customHeight="1" x14ac:dyDescent="0.15">
      <c r="A21" s="79" t="s">
        <v>16</v>
      </c>
      <c r="B21" s="187">
        <v>5608395068.770134</v>
      </c>
      <c r="C21" s="21">
        <v>61.591918763813126</v>
      </c>
      <c r="D21" s="187">
        <v>3938144184.816</v>
      </c>
      <c r="E21" s="21">
        <v>62.681476328336814</v>
      </c>
      <c r="F21" s="187">
        <v>8442531184.0769234</v>
      </c>
      <c r="G21" s="21">
        <v>60.756011399067333</v>
      </c>
      <c r="H21" s="198">
        <v>26901905259.228573</v>
      </c>
    </row>
    <row r="22" spans="1:8" ht="6" customHeight="1" x14ac:dyDescent="0.15">
      <c r="A22" s="78"/>
      <c r="B22" s="187"/>
      <c r="C22" s="21"/>
      <c r="D22" s="187"/>
      <c r="E22" s="21"/>
      <c r="F22" s="187"/>
      <c r="G22" s="21"/>
      <c r="H22" s="198"/>
    </row>
    <row r="23" spans="1:8" ht="12.4" customHeight="1" x14ac:dyDescent="0.15">
      <c r="A23" s="78" t="s">
        <v>17</v>
      </c>
      <c r="B23" s="187">
        <v>1040225639.9060403</v>
      </c>
      <c r="C23" s="21">
        <v>11.423855189142046</v>
      </c>
      <c r="D23" s="187">
        <v>724964503.4666667</v>
      </c>
      <c r="E23" s="21">
        <v>11.538898331385873</v>
      </c>
      <c r="F23" s="187">
        <v>1575171007.1674209</v>
      </c>
      <c r="G23" s="21">
        <v>11.335594216985745</v>
      </c>
      <c r="H23" s="198">
        <v>4855928133.1428576</v>
      </c>
    </row>
    <row r="24" spans="1:8" ht="12.4" customHeight="1" x14ac:dyDescent="0.15">
      <c r="A24" s="78" t="s">
        <v>18</v>
      </c>
      <c r="B24" s="187">
        <v>9249753.6057046987</v>
      </c>
      <c r="C24" s="21">
        <v>0.10158165851051275</v>
      </c>
      <c r="D24" s="187">
        <v>6651289.9653333332</v>
      </c>
      <c r="E24" s="21">
        <v>0.10586526418265835</v>
      </c>
      <c r="F24" s="187">
        <v>13658911.366515838</v>
      </c>
      <c r="G24" s="21">
        <v>9.8295280951765956E-2</v>
      </c>
      <c r="H24" s="198">
        <v>62316709.714285716</v>
      </c>
    </row>
    <row r="25" spans="1:8" ht="12.4" customHeight="1" x14ac:dyDescent="0.15">
      <c r="A25" s="78" t="s">
        <v>19</v>
      </c>
      <c r="B25" s="187">
        <v>13020319.9647651</v>
      </c>
      <c r="C25" s="21">
        <v>0.14299037063459319</v>
      </c>
      <c r="D25" s="187">
        <v>7488485.7893333333</v>
      </c>
      <c r="E25" s="21">
        <v>0.11919049245301186</v>
      </c>
      <c r="F25" s="187">
        <v>22406916.416289594</v>
      </c>
      <c r="G25" s="21">
        <v>0.16124961099031881</v>
      </c>
      <c r="H25" s="198">
        <v>54274701.514285713</v>
      </c>
    </row>
    <row r="26" spans="1:8" ht="12.4" customHeight="1" x14ac:dyDescent="0.15">
      <c r="A26" s="78" t="s">
        <v>20</v>
      </c>
      <c r="B26" s="187">
        <v>23811199.619127516</v>
      </c>
      <c r="C26" s="21">
        <v>0.26149681943355785</v>
      </c>
      <c r="D26" s="187">
        <v>19438266.848000001</v>
      </c>
      <c r="E26" s="21">
        <v>0.30938919605700876</v>
      </c>
      <c r="F26" s="187">
        <v>31231334.411764707</v>
      </c>
      <c r="G26" s="21">
        <v>0.22475384078036131</v>
      </c>
      <c r="H26" s="198">
        <v>410015026.88571429</v>
      </c>
    </row>
    <row r="27" spans="1:8" ht="12.4" customHeight="1" x14ac:dyDescent="0.15">
      <c r="A27" s="78" t="s">
        <v>21</v>
      </c>
      <c r="B27" s="187">
        <v>279639467.7214765</v>
      </c>
      <c r="C27" s="21">
        <v>3.0710267675265741</v>
      </c>
      <c r="D27" s="187">
        <v>223590851.24533334</v>
      </c>
      <c r="E27" s="21">
        <v>3.5587840342676169</v>
      </c>
      <c r="F27" s="187">
        <v>374744586.17647058</v>
      </c>
      <c r="G27" s="21">
        <v>2.6968199291248203</v>
      </c>
      <c r="H27" s="198">
        <v>1385824842.5999999</v>
      </c>
    </row>
    <row r="28" spans="1:8" ht="12.4" customHeight="1" x14ac:dyDescent="0.15">
      <c r="A28" s="78" t="s">
        <v>22</v>
      </c>
      <c r="B28" s="187">
        <v>259496175.8137584</v>
      </c>
      <c r="C28" s="21">
        <v>2.8498112533548858</v>
      </c>
      <c r="D28" s="187">
        <v>204437968.42666668</v>
      </c>
      <c r="E28" s="21">
        <v>3.2539371534331214</v>
      </c>
      <c r="F28" s="187">
        <v>352920735.85972852</v>
      </c>
      <c r="G28" s="21">
        <v>2.5397663074436481</v>
      </c>
      <c r="H28" s="198">
        <v>1196605622.942857</v>
      </c>
    </row>
    <row r="29" spans="1:8" ht="12.4" customHeight="1" x14ac:dyDescent="0.15">
      <c r="A29" s="78" t="s">
        <v>23</v>
      </c>
      <c r="B29" s="187">
        <v>14380.753355704697</v>
      </c>
      <c r="C29" s="21">
        <v>1.5793077726980286E-4</v>
      </c>
      <c r="D29" s="187">
        <v>22855.810666666668</v>
      </c>
      <c r="E29" s="21">
        <v>3.6378453607445845E-4</v>
      </c>
      <c r="F29" s="187">
        <v>0</v>
      </c>
      <c r="G29" s="21">
        <v>0</v>
      </c>
      <c r="H29" s="198">
        <v>22054630.742857143</v>
      </c>
    </row>
    <row r="30" spans="1:8" ht="12.4" customHeight="1" x14ac:dyDescent="0.15">
      <c r="A30" s="78" t="s">
        <v>24</v>
      </c>
      <c r="B30" s="187">
        <v>5454744.0067114094</v>
      </c>
      <c r="C30" s="21">
        <v>5.990450844120726E-2</v>
      </c>
      <c r="D30" s="187">
        <v>1423203.5120000001</v>
      </c>
      <c r="E30" s="21">
        <v>2.2652420292732851E-2</v>
      </c>
      <c r="F30" s="187">
        <v>12295593.262443438</v>
      </c>
      <c r="G30" s="21">
        <v>8.8484269483096581E-2</v>
      </c>
      <c r="H30" s="198">
        <v>2062694.6285714286</v>
      </c>
    </row>
    <row r="31" spans="1:8" ht="12.4" customHeight="1" x14ac:dyDescent="0.15">
      <c r="A31" s="78" t="s">
        <v>25</v>
      </c>
      <c r="B31" s="187">
        <v>890430.46308724827</v>
      </c>
      <c r="C31" s="21">
        <v>9.7787905585832585E-3</v>
      </c>
      <c r="D31" s="187">
        <v>1342530.5706666666</v>
      </c>
      <c r="E31" s="21">
        <v>2.1368389331647329E-2</v>
      </c>
      <c r="F31" s="187">
        <v>123292.27149321267</v>
      </c>
      <c r="G31" s="21">
        <v>8.8726313103663641E-4</v>
      </c>
      <c r="H31" s="198">
        <v>424285.71428571426</v>
      </c>
    </row>
    <row r="32" spans="1:8" ht="12.4" customHeight="1" x14ac:dyDescent="0.15">
      <c r="A32" s="78" t="s">
        <v>26</v>
      </c>
      <c r="B32" s="187">
        <v>13783736.684563758</v>
      </c>
      <c r="C32" s="21">
        <v>0.15137428439462841</v>
      </c>
      <c r="D32" s="187">
        <v>16364292.925333334</v>
      </c>
      <c r="E32" s="21">
        <v>0.26046228667404059</v>
      </c>
      <c r="F32" s="187">
        <v>9404964.7828054298</v>
      </c>
      <c r="G32" s="21">
        <v>6.7682089067039583E-2</v>
      </c>
      <c r="H32" s="198">
        <v>164677608.57142857</v>
      </c>
    </row>
    <row r="33" spans="1:8" ht="12.4" customHeight="1" x14ac:dyDescent="0.15">
      <c r="A33" s="78" t="s">
        <v>27</v>
      </c>
      <c r="B33" s="187">
        <v>0</v>
      </c>
      <c r="C33" s="21">
        <v>0</v>
      </c>
      <c r="D33" s="187">
        <v>0</v>
      </c>
      <c r="E33" s="21">
        <v>0</v>
      </c>
      <c r="F33" s="187">
        <v>0</v>
      </c>
      <c r="G33" s="21">
        <v>0</v>
      </c>
      <c r="H33" s="198">
        <v>0</v>
      </c>
    </row>
    <row r="34" spans="1:8" ht="12.4" customHeight="1" x14ac:dyDescent="0.15">
      <c r="A34" s="78" t="s">
        <v>28</v>
      </c>
      <c r="B34" s="187">
        <v>482950.59395973152</v>
      </c>
      <c r="C34" s="21">
        <v>5.3038085558095418E-3</v>
      </c>
      <c r="D34" s="187">
        <v>98536.437333333335</v>
      </c>
      <c r="E34" s="21">
        <v>1.5683553151765964E-3</v>
      </c>
      <c r="F34" s="187">
        <v>1135237.0588235294</v>
      </c>
      <c r="G34" s="21">
        <v>8.1696441721899569E-3</v>
      </c>
      <c r="H34" s="198">
        <v>0</v>
      </c>
    </row>
    <row r="35" spans="1:8" ht="12.4" customHeight="1" x14ac:dyDescent="0.15">
      <c r="A35" s="78" t="s">
        <v>29</v>
      </c>
      <c r="B35" s="187">
        <v>4009875.7332214764</v>
      </c>
      <c r="C35" s="21">
        <v>4.4036830035178352E-2</v>
      </c>
      <c r="D35" s="187">
        <v>1621362.5493333333</v>
      </c>
      <c r="E35" s="21">
        <v>2.5806418832386543E-2</v>
      </c>
      <c r="F35" s="187">
        <v>8062782.7194570135</v>
      </c>
      <c r="G35" s="21">
        <v>5.8023181452434659E-2</v>
      </c>
      <c r="H35" s="198">
        <v>8328407.2000000002</v>
      </c>
    </row>
    <row r="36" spans="1:8" ht="12.4" customHeight="1" x14ac:dyDescent="0.15">
      <c r="A36" s="78" t="s">
        <v>30</v>
      </c>
      <c r="B36" s="187">
        <v>232222.53859060403</v>
      </c>
      <c r="C36" s="21">
        <v>2.5502896205804306E-3</v>
      </c>
      <c r="D36" s="187">
        <v>286918.96799999999</v>
      </c>
      <c r="E36" s="21">
        <v>4.5667460755206219E-3</v>
      </c>
      <c r="F36" s="187">
        <v>139411.8552036199</v>
      </c>
      <c r="G36" s="21">
        <v>1.0032664469029552E-3</v>
      </c>
      <c r="H36" s="198">
        <v>3022342.7714285715</v>
      </c>
    </row>
    <row r="37" spans="1:8" ht="12.4" customHeight="1" x14ac:dyDescent="0.15">
      <c r="A37" s="78" t="s">
        <v>31</v>
      </c>
      <c r="B37" s="187">
        <v>4327108.7046979861</v>
      </c>
      <c r="C37" s="21">
        <v>4.7520712174149868E-2</v>
      </c>
      <c r="D37" s="187">
        <v>1908818.6213333334</v>
      </c>
      <c r="E37" s="21">
        <v>3.0381713724324723E-2</v>
      </c>
      <c r="F37" s="187">
        <v>8430542.1040723976</v>
      </c>
      <c r="G37" s="21">
        <v>6.0669732928128051E-2</v>
      </c>
      <c r="H37" s="198">
        <v>132569616.59999999</v>
      </c>
    </row>
    <row r="38" spans="1:8" ht="12.4" customHeight="1" x14ac:dyDescent="0.15">
      <c r="A38" s="78" t="s">
        <v>32</v>
      </c>
      <c r="B38" s="187">
        <v>53440545.214765102</v>
      </c>
      <c r="C38" s="21">
        <v>0.58688906170147703</v>
      </c>
      <c r="D38" s="187">
        <v>40265673.061333336</v>
      </c>
      <c r="E38" s="21">
        <v>0.64088863037817856</v>
      </c>
      <c r="F38" s="187">
        <v>75796097.511312217</v>
      </c>
      <c r="G38" s="21">
        <v>0.54546065202430227</v>
      </c>
      <c r="H38" s="198">
        <v>377845189.34285712</v>
      </c>
    </row>
    <row r="39" spans="1:8" ht="12.4" customHeight="1" x14ac:dyDescent="0.15">
      <c r="A39" s="78" t="s">
        <v>33</v>
      </c>
      <c r="B39" s="187">
        <v>87589122.676174492</v>
      </c>
      <c r="C39" s="21">
        <v>0.96191193065284974</v>
      </c>
      <c r="D39" s="187">
        <v>58380369.962666668</v>
      </c>
      <c r="E39" s="21">
        <v>0.92921122389667177</v>
      </c>
      <c r="F39" s="187">
        <v>137151485.87782806</v>
      </c>
      <c r="G39" s="21">
        <v>0.98699987689810587</v>
      </c>
      <c r="H39" s="198">
        <v>295886110.05714285</v>
      </c>
    </row>
    <row r="40" spans="1:8" ht="12.4" customHeight="1" x14ac:dyDescent="0.15">
      <c r="A40" s="78" t="s">
        <v>34</v>
      </c>
      <c r="B40" s="187">
        <v>86387112.416107386</v>
      </c>
      <c r="C40" s="21">
        <v>0.94871134164592053</v>
      </c>
      <c r="D40" s="187">
        <v>57133104.378666669</v>
      </c>
      <c r="E40" s="21">
        <v>0.90935911983200113</v>
      </c>
      <c r="F40" s="187">
        <v>136026266.32579187</v>
      </c>
      <c r="G40" s="21">
        <v>0.97890232292532298</v>
      </c>
      <c r="H40" s="198">
        <v>357520341.91428572</v>
      </c>
    </row>
    <row r="41" spans="1:8" ht="12.4" customHeight="1" x14ac:dyDescent="0.15">
      <c r="A41" s="78" t="s">
        <v>35</v>
      </c>
      <c r="B41" s="187">
        <v>0</v>
      </c>
      <c r="C41" s="21">
        <v>0</v>
      </c>
      <c r="D41" s="187">
        <v>0</v>
      </c>
      <c r="E41" s="21">
        <v>0</v>
      </c>
      <c r="F41" s="187">
        <v>0</v>
      </c>
      <c r="G41" s="21">
        <v>0</v>
      </c>
      <c r="H41" s="198">
        <v>0</v>
      </c>
    </row>
    <row r="42" spans="1:8" ht="12.4" customHeight="1" x14ac:dyDescent="0.15">
      <c r="A42" s="78" t="s">
        <v>36</v>
      </c>
      <c r="B42" s="187">
        <v>21068736.444630872</v>
      </c>
      <c r="C42" s="21">
        <v>0.23137883256117664</v>
      </c>
      <c r="D42" s="187">
        <v>18369961.535999998</v>
      </c>
      <c r="E42" s="21">
        <v>0.29238551336206109</v>
      </c>
      <c r="F42" s="187">
        <v>25648105.633484162</v>
      </c>
      <c r="G42" s="21">
        <v>0.1845745741717178</v>
      </c>
      <c r="H42" s="198">
        <v>47836994.857142858</v>
      </c>
    </row>
    <row r="43" spans="1:8" ht="12.4" customHeight="1" x14ac:dyDescent="0.15">
      <c r="A43" s="78" t="s">
        <v>37</v>
      </c>
      <c r="B43" s="187">
        <v>35657470.864093959</v>
      </c>
      <c r="C43" s="21">
        <v>0.39159367730952599</v>
      </c>
      <c r="D43" s="187">
        <v>27597021.199999999</v>
      </c>
      <c r="E43" s="21">
        <v>0.43924801883840392</v>
      </c>
      <c r="F43" s="187">
        <v>49334704.457013577</v>
      </c>
      <c r="G43" s="21">
        <v>0.35503331891899403</v>
      </c>
      <c r="H43" s="198">
        <v>115879240.42857143</v>
      </c>
    </row>
    <row r="44" spans="1:8" ht="12.4" customHeight="1" x14ac:dyDescent="0.15">
      <c r="A44" s="78" t="s">
        <v>38</v>
      </c>
      <c r="B44" s="187">
        <v>51334170.998322144</v>
      </c>
      <c r="C44" s="21">
        <v>0.56375666321054918</v>
      </c>
      <c r="D44" s="187">
        <v>38834623.456</v>
      </c>
      <c r="E44" s="21">
        <v>0.61811132773211808</v>
      </c>
      <c r="F44" s="187">
        <v>72543810.49321267</v>
      </c>
      <c r="G44" s="21">
        <v>0.52205582439187714</v>
      </c>
      <c r="H44" s="198">
        <v>126996585.74285714</v>
      </c>
    </row>
    <row r="45" spans="1:8" ht="12.4" customHeight="1" x14ac:dyDescent="0.15">
      <c r="A45" s="78" t="s">
        <v>39</v>
      </c>
      <c r="B45" s="187">
        <v>15489446.374161074</v>
      </c>
      <c r="C45" s="21">
        <v>0.17010654760863286</v>
      </c>
      <c r="D45" s="187">
        <v>11037070.952</v>
      </c>
      <c r="E45" s="21">
        <v>0.17567155216900354</v>
      </c>
      <c r="F45" s="187">
        <v>23044382.04524887</v>
      </c>
      <c r="G45" s="21">
        <v>0.16583708223266494</v>
      </c>
      <c r="H45" s="198">
        <v>82561048.54285714</v>
      </c>
    </row>
    <row r="46" spans="1:8" ht="12.4" customHeight="1" x14ac:dyDescent="0.15">
      <c r="A46" s="79" t="s">
        <v>40</v>
      </c>
      <c r="B46" s="187">
        <v>35408138.092281878</v>
      </c>
      <c r="C46" s="21">
        <v>0.38885548150871307</v>
      </c>
      <c r="D46" s="187">
        <v>15446994.298666667</v>
      </c>
      <c r="E46" s="21">
        <v>0.24586210205532816</v>
      </c>
      <c r="F46" s="187">
        <v>69278857.199095026</v>
      </c>
      <c r="G46" s="21">
        <v>0.4985598449006835</v>
      </c>
      <c r="H46" s="198">
        <v>200926488.57142857</v>
      </c>
    </row>
    <row r="47" spans="1:8" ht="12.4" customHeight="1" x14ac:dyDescent="0.15">
      <c r="A47" s="78" t="s">
        <v>41</v>
      </c>
      <c r="B47" s="187">
        <v>13703125.848993288</v>
      </c>
      <c r="C47" s="21">
        <v>0.15048900866510884</v>
      </c>
      <c r="D47" s="187">
        <v>9634365.3493333329</v>
      </c>
      <c r="E47" s="21">
        <v>0.15334538687313229</v>
      </c>
      <c r="F47" s="187">
        <v>20607131.221719459</v>
      </c>
      <c r="G47" s="21">
        <v>0.14829759844656751</v>
      </c>
      <c r="H47" s="198">
        <v>39743422.257142857</v>
      </c>
    </row>
    <row r="48" spans="1:8" ht="12.4" customHeight="1" x14ac:dyDescent="0.15">
      <c r="A48" s="78" t="s">
        <v>42</v>
      </c>
      <c r="B48" s="187">
        <v>2744949.1241610739</v>
      </c>
      <c r="C48" s="21">
        <v>3.0145287803914199E-2</v>
      </c>
      <c r="D48" s="187">
        <v>1489108.7573333334</v>
      </c>
      <c r="E48" s="21">
        <v>2.3701401203894582E-2</v>
      </c>
      <c r="F48" s="187">
        <v>4875899.9728506785</v>
      </c>
      <c r="G48" s="21">
        <v>3.5089030513734222E-2</v>
      </c>
      <c r="H48" s="198">
        <v>10197375.114285715</v>
      </c>
    </row>
    <row r="49" spans="1:12" ht="12.4" customHeight="1" x14ac:dyDescent="0.15">
      <c r="A49" s="78" t="s">
        <v>43</v>
      </c>
      <c r="B49" s="187">
        <v>141052172.53859061</v>
      </c>
      <c r="C49" s="21">
        <v>1.5490481404979459</v>
      </c>
      <c r="D49" s="187">
        <v>96342988.400000006</v>
      </c>
      <c r="E49" s="21">
        <v>1.5334432827725384</v>
      </c>
      <c r="F49" s="187">
        <v>216916172.77375567</v>
      </c>
      <c r="G49" s="21">
        <v>1.5610201701760487</v>
      </c>
      <c r="H49" s="198">
        <v>550334334</v>
      </c>
    </row>
    <row r="50" spans="1:12" ht="12.4" customHeight="1" x14ac:dyDescent="0.15">
      <c r="A50" s="78" t="s">
        <v>44</v>
      </c>
      <c r="B50" s="187">
        <v>1497877.5788590603</v>
      </c>
      <c r="C50" s="21">
        <v>1.6449831551445148E-2</v>
      </c>
      <c r="D50" s="187">
        <v>1038373.6453333333</v>
      </c>
      <c r="E50" s="21">
        <v>1.6527275288924233E-2</v>
      </c>
      <c r="F50" s="187">
        <v>2277578.8235294116</v>
      </c>
      <c r="G50" s="21">
        <v>1.6390416801256611E-2</v>
      </c>
      <c r="H50" s="198">
        <v>7583352.5999999996</v>
      </c>
    </row>
    <row r="51" spans="1:12" ht="12.4" customHeight="1" x14ac:dyDescent="0.15">
      <c r="A51" s="78" t="s">
        <v>45</v>
      </c>
      <c r="B51" s="187">
        <v>6075312.1694630869</v>
      </c>
      <c r="C51" s="21">
        <v>6.6719645998196769E-2</v>
      </c>
      <c r="D51" s="187">
        <v>4393694.7280000001</v>
      </c>
      <c r="E51" s="21">
        <v>6.993224705914057E-2</v>
      </c>
      <c r="F51" s="187">
        <v>8928735.4298642538</v>
      </c>
      <c r="G51" s="21">
        <v>6.4254941998819648E-2</v>
      </c>
      <c r="H51" s="198">
        <v>61828609.342857145</v>
      </c>
    </row>
    <row r="52" spans="1:12" ht="12.4" customHeight="1" x14ac:dyDescent="0.15">
      <c r="A52" s="78" t="s">
        <v>46</v>
      </c>
      <c r="B52" s="187">
        <v>522213.18791946309</v>
      </c>
      <c r="C52" s="21">
        <v>5.7349940318631512E-3</v>
      </c>
      <c r="D52" s="187">
        <v>790803.05866666662</v>
      </c>
      <c r="E52" s="21">
        <v>1.2586817768965711E-2</v>
      </c>
      <c r="F52" s="187">
        <v>66461.144796380089</v>
      </c>
      <c r="G52" s="21">
        <v>4.7828239929509055E-4</v>
      </c>
      <c r="H52" s="198">
        <v>0</v>
      </c>
    </row>
    <row r="53" spans="1:12" ht="12.4" customHeight="1" x14ac:dyDescent="0.15">
      <c r="A53" s="78" t="s">
        <v>47</v>
      </c>
      <c r="B53" s="187">
        <v>11624292.283557046</v>
      </c>
      <c r="C53" s="21">
        <v>0.12765906417727968</v>
      </c>
      <c r="D53" s="187">
        <v>6678748.3093333337</v>
      </c>
      <c r="E53" s="21">
        <v>0.10630230494568763</v>
      </c>
      <c r="F53" s="187">
        <v>20016052.420814481</v>
      </c>
      <c r="G53" s="21">
        <v>0.14404394636255022</v>
      </c>
      <c r="H53" s="198">
        <v>39070550.142857142</v>
      </c>
    </row>
    <row r="54" spans="1:12" ht="12.4" customHeight="1" x14ac:dyDescent="0.15">
      <c r="A54" s="78" t="s">
        <v>48</v>
      </c>
      <c r="B54" s="187">
        <v>3639023.5419463087</v>
      </c>
      <c r="C54" s="21">
        <v>3.9964096613527449E-2</v>
      </c>
      <c r="D54" s="187">
        <v>4460959.0373333329</v>
      </c>
      <c r="E54" s="21">
        <v>7.1002859513980443E-2</v>
      </c>
      <c r="F54" s="187">
        <v>2244336.6153846155</v>
      </c>
      <c r="G54" s="21">
        <v>1.6151191865874128E-2</v>
      </c>
      <c r="H54" s="198">
        <v>9160198.1142857149</v>
      </c>
    </row>
    <row r="55" spans="1:12" ht="12.4" customHeight="1" x14ac:dyDescent="0.15">
      <c r="A55" s="78" t="s">
        <v>49</v>
      </c>
      <c r="B55" s="187">
        <v>2630969.83557047</v>
      </c>
      <c r="C55" s="21">
        <v>2.8893556604961922E-2</v>
      </c>
      <c r="D55" s="187">
        <v>1294012.5759999999</v>
      </c>
      <c r="E55" s="21">
        <v>2.059615261519528E-2</v>
      </c>
      <c r="F55" s="187">
        <v>4899562.4705882352</v>
      </c>
      <c r="G55" s="21">
        <v>3.5259315816912599E-2</v>
      </c>
      <c r="H55" s="198">
        <v>4360147.2</v>
      </c>
    </row>
    <row r="56" spans="1:12" ht="12.4" customHeight="1" x14ac:dyDescent="0.15">
      <c r="A56" s="78" t="s">
        <v>50</v>
      </c>
      <c r="B56" s="187">
        <v>7985909.5906040268</v>
      </c>
      <c r="C56" s="21">
        <v>8.770200542728547E-2</v>
      </c>
      <c r="D56" s="187">
        <v>2556175.9573333333</v>
      </c>
      <c r="E56" s="21">
        <v>4.0685377487807532E-2</v>
      </c>
      <c r="F56" s="187">
        <v>17199258.515837103</v>
      </c>
      <c r="G56" s="21">
        <v>0.12377311065365723</v>
      </c>
      <c r="H56" s="198">
        <v>21634982.600000001</v>
      </c>
    </row>
    <row r="57" spans="1:12" ht="12.4" customHeight="1" x14ac:dyDescent="0.15">
      <c r="A57" s="78" t="s">
        <v>51</v>
      </c>
      <c r="B57" s="187">
        <v>127602152.64429531</v>
      </c>
      <c r="C57" s="21">
        <v>1.4013387650807163</v>
      </c>
      <c r="D57" s="187">
        <v>68135924.378666669</v>
      </c>
      <c r="E57" s="21">
        <v>1.0844855166851357</v>
      </c>
      <c r="F57" s="187">
        <v>228506386.12669683</v>
      </c>
      <c r="G57" s="21">
        <v>1.6444282286404377</v>
      </c>
      <c r="H57" s="198">
        <v>450211515.02857143</v>
      </c>
    </row>
    <row r="58" spans="1:12" ht="6" customHeight="1" x14ac:dyDescent="0.15">
      <c r="A58" s="78"/>
      <c r="B58" s="187"/>
      <c r="C58" s="29"/>
      <c r="D58" s="187"/>
      <c r="E58" s="29"/>
      <c r="F58" s="187"/>
      <c r="G58" s="29"/>
      <c r="H58" s="198"/>
    </row>
    <row r="59" spans="1:12" ht="12.4" customHeight="1" x14ac:dyDescent="0.15">
      <c r="A59" s="79" t="s">
        <v>52</v>
      </c>
      <c r="B59" s="187">
        <v>9105732020.2617455</v>
      </c>
      <c r="C59" s="29">
        <v>100</v>
      </c>
      <c r="D59" s="187">
        <v>6282787859.3466663</v>
      </c>
      <c r="E59" s="29">
        <v>100</v>
      </c>
      <c r="F59" s="187">
        <v>13895795641.723982</v>
      </c>
      <c r="G59" s="29">
        <v>100</v>
      </c>
      <c r="H59" s="198">
        <v>42213459374.542854</v>
      </c>
    </row>
    <row r="60" spans="1:12" ht="6" customHeight="1" x14ac:dyDescent="0.15">
      <c r="A60" s="81"/>
      <c r="B60" s="181"/>
      <c r="C60" s="114"/>
      <c r="D60" s="183"/>
      <c r="E60" s="114"/>
      <c r="F60" s="183"/>
      <c r="G60" s="114"/>
      <c r="H60" s="199"/>
    </row>
    <row r="63" spans="1:12" x14ac:dyDescent="0.15">
      <c r="B63" s="182">
        <f>SUM(B7,B21,B9,B23)-B59</f>
        <v>0</v>
      </c>
      <c r="C63" s="80">
        <f t="shared" ref="C63:L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96">
        <f t="shared" ref="H63" si="1">SUM(H7,H21,H9,H23)-H59</f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</row>
  </sheetData>
  <mergeCells count="6">
    <mergeCell ref="A2:H2"/>
    <mergeCell ref="B4:H4"/>
    <mergeCell ref="A4:A6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rgb="FFFFFF00"/>
    <pageSetUpPr fitToPage="1"/>
  </sheetPr>
  <dimension ref="A1:R63"/>
  <sheetViews>
    <sheetView view="pageBreakPreview" zoomScale="130" zoomScaleNormal="90" zoomScaleSheetLayoutView="130" workbookViewId="0">
      <selection activeCell="G28" sqref="G28"/>
    </sheetView>
  </sheetViews>
  <sheetFormatPr defaultColWidth="8.88671875" defaultRowHeight="13.5" x14ac:dyDescent="0.15"/>
  <cols>
    <col min="1" max="1" width="8.88671875" style="169"/>
    <col min="2" max="2" width="10.77734375" style="182" customWidth="1"/>
    <col min="3" max="3" width="7" style="115" customWidth="1"/>
    <col min="4" max="4" width="10.77734375" style="182" customWidth="1"/>
    <col min="5" max="5" width="7" style="115" customWidth="1"/>
    <col min="6" max="6" width="10.77734375" style="182" customWidth="1"/>
    <col min="7" max="7" width="7" style="115" customWidth="1"/>
    <col min="8" max="8" width="10.77734375" style="182" customWidth="1"/>
    <col min="9" max="9" width="7" style="115" customWidth="1"/>
    <col min="10" max="16384" width="8.88671875" style="7"/>
  </cols>
  <sheetData>
    <row r="1" spans="1:9" ht="12" customHeight="1" x14ac:dyDescent="0.15">
      <c r="B1" s="177"/>
      <c r="C1" s="110"/>
      <c r="D1" s="177"/>
      <c r="E1" s="110"/>
      <c r="F1" s="177"/>
      <c r="G1" s="110"/>
      <c r="H1" s="177"/>
    </row>
    <row r="2" spans="1:9" ht="18.75" customHeight="1" x14ac:dyDescent="0.15">
      <c r="A2" s="288" t="s">
        <v>619</v>
      </c>
      <c r="B2" s="288"/>
      <c r="C2" s="288"/>
      <c r="D2" s="288"/>
      <c r="E2" s="288"/>
      <c r="F2" s="288"/>
      <c r="G2" s="288"/>
      <c r="H2" s="288"/>
      <c r="I2" s="288"/>
    </row>
    <row r="3" spans="1:9" ht="12" customHeight="1" x14ac:dyDescent="0.15">
      <c r="B3" s="178"/>
      <c r="C3" s="111"/>
      <c r="D3" s="178"/>
      <c r="E3" s="111"/>
      <c r="F3" s="178"/>
      <c r="G3" s="111"/>
      <c r="H3" s="260" t="s">
        <v>60</v>
      </c>
      <c r="I3" s="261"/>
    </row>
    <row r="4" spans="1:9" ht="13.5" customHeight="1" x14ac:dyDescent="0.15">
      <c r="A4" s="170"/>
      <c r="B4" s="253"/>
      <c r="C4" s="254"/>
      <c r="D4" s="252" t="s">
        <v>623</v>
      </c>
      <c r="E4" s="253"/>
      <c r="F4" s="253"/>
      <c r="G4" s="253"/>
      <c r="H4" s="253"/>
      <c r="I4" s="253"/>
    </row>
    <row r="5" spans="1:9" ht="13.5" customHeight="1" x14ac:dyDescent="0.15">
      <c r="A5" s="171" t="s">
        <v>617</v>
      </c>
      <c r="B5" s="252" t="s">
        <v>108</v>
      </c>
      <c r="C5" s="264"/>
      <c r="D5" s="252" t="s">
        <v>310</v>
      </c>
      <c r="E5" s="264"/>
      <c r="F5" s="252" t="s">
        <v>636</v>
      </c>
      <c r="G5" s="264"/>
      <c r="H5" s="252" t="s">
        <v>53</v>
      </c>
      <c r="I5" s="265"/>
    </row>
    <row r="6" spans="1:9" ht="13.5" customHeight="1" x14ac:dyDescent="0.15">
      <c r="A6" s="171" t="s">
        <v>618</v>
      </c>
      <c r="B6" s="185" t="s">
        <v>6</v>
      </c>
      <c r="C6" s="117" t="s">
        <v>5</v>
      </c>
      <c r="D6" s="185" t="s">
        <v>4</v>
      </c>
      <c r="E6" s="117" t="s">
        <v>5</v>
      </c>
      <c r="F6" s="184" t="s">
        <v>4</v>
      </c>
      <c r="G6" s="117" t="s">
        <v>5</v>
      </c>
      <c r="H6" s="184" t="s">
        <v>4</v>
      </c>
      <c r="I6" s="113" t="s">
        <v>7</v>
      </c>
    </row>
    <row r="7" spans="1:9" ht="12.6" customHeight="1" x14ac:dyDescent="0.15">
      <c r="A7" s="172">
        <v>17.779864945391502</v>
      </c>
      <c r="B7" s="187">
        <v>18610708950.5</v>
      </c>
      <c r="C7" s="21">
        <v>15.693848220945863</v>
      </c>
      <c r="D7" s="187">
        <v>7022843381.3438597</v>
      </c>
      <c r="E7" s="21">
        <v>22.252959898434202</v>
      </c>
      <c r="F7" s="187">
        <v>74807827.75</v>
      </c>
      <c r="G7" s="21">
        <v>23.422355727079072</v>
      </c>
      <c r="H7" s="187">
        <v>349810653.96590906</v>
      </c>
      <c r="I7" s="21">
        <v>23.260223707818128</v>
      </c>
    </row>
    <row r="8" spans="1:9" ht="3.95" customHeight="1" x14ac:dyDescent="0.15">
      <c r="A8" s="172"/>
      <c r="B8" s="187"/>
      <c r="C8" s="29"/>
      <c r="D8" s="187"/>
      <c r="E8" s="21"/>
      <c r="F8" s="187"/>
      <c r="G8" s="21"/>
      <c r="H8" s="187"/>
      <c r="I8" s="21"/>
    </row>
    <row r="9" spans="1:9" ht="12.6" customHeight="1" x14ac:dyDescent="0.15">
      <c r="A9" s="172">
        <v>6.9886002244561318</v>
      </c>
      <c r="B9" s="187">
        <v>2944182074</v>
      </c>
      <c r="C9" s="21">
        <v>2.4827397347989923</v>
      </c>
      <c r="D9" s="187">
        <v>1456464370.0842106</v>
      </c>
      <c r="E9" s="21">
        <v>4.6150314710250901</v>
      </c>
      <c r="F9" s="187">
        <v>73434426</v>
      </c>
      <c r="G9" s="21">
        <v>22.99234318277427</v>
      </c>
      <c r="H9" s="187">
        <v>199301576.44318181</v>
      </c>
      <c r="I9" s="21">
        <v>13.252310073554844</v>
      </c>
    </row>
    <row r="10" spans="1:9" ht="12.6" customHeight="1" x14ac:dyDescent="0.15">
      <c r="A10" s="172">
        <v>4.270729021427579</v>
      </c>
      <c r="B10" s="187">
        <v>2276192274</v>
      </c>
      <c r="C10" s="21">
        <v>1.919444131056915</v>
      </c>
      <c r="D10" s="187">
        <v>1001229267.1280701</v>
      </c>
      <c r="E10" s="21">
        <v>3.1725489977075569</v>
      </c>
      <c r="F10" s="187">
        <v>56625635.166666664</v>
      </c>
      <c r="G10" s="21">
        <v>17.729505187315976</v>
      </c>
      <c r="H10" s="187">
        <v>124459909.03409091</v>
      </c>
      <c r="I10" s="21">
        <v>8.275806622715896</v>
      </c>
    </row>
    <row r="11" spans="1:9" ht="12.6" customHeight="1" x14ac:dyDescent="0.15">
      <c r="A11" s="172">
        <v>3.9827591083078242</v>
      </c>
      <c r="B11" s="187">
        <v>2276192274</v>
      </c>
      <c r="C11" s="21">
        <v>1.919444131056915</v>
      </c>
      <c r="D11" s="187">
        <v>910259635.41754389</v>
      </c>
      <c r="E11" s="21">
        <v>2.8842977216208188</v>
      </c>
      <c r="F11" s="187">
        <v>52413065.166666664</v>
      </c>
      <c r="G11" s="21">
        <v>16.41054812048387</v>
      </c>
      <c r="H11" s="187">
        <v>118210534.80681819</v>
      </c>
      <c r="I11" s="21">
        <v>7.8602622677563625</v>
      </c>
    </row>
    <row r="12" spans="1:9" ht="12.6" customHeight="1" x14ac:dyDescent="0.15">
      <c r="A12" s="172">
        <v>4.2790252774975723E-2</v>
      </c>
      <c r="B12" s="187">
        <v>0</v>
      </c>
      <c r="C12" s="21">
        <v>0</v>
      </c>
      <c r="D12" s="187">
        <v>14588577.498245614</v>
      </c>
      <c r="E12" s="21">
        <v>4.6226152630152735E-2</v>
      </c>
      <c r="F12" s="187">
        <v>3594166.6666666665</v>
      </c>
      <c r="G12" s="21">
        <v>1.1253347776707323</v>
      </c>
      <c r="H12" s="187">
        <v>737838.42045454541</v>
      </c>
      <c r="I12" s="21">
        <v>4.9061646709217879E-2</v>
      </c>
    </row>
    <row r="13" spans="1:9" ht="12.6" customHeight="1" x14ac:dyDescent="0.15">
      <c r="A13" s="172">
        <v>0.13056460248744609</v>
      </c>
      <c r="B13" s="187">
        <v>0</v>
      </c>
      <c r="C13" s="21">
        <v>0</v>
      </c>
      <c r="D13" s="187">
        <v>16610770.875438597</v>
      </c>
      <c r="E13" s="21">
        <v>5.2633783512125179E-2</v>
      </c>
      <c r="F13" s="187">
        <v>217157.5</v>
      </c>
      <c r="G13" s="21">
        <v>6.7992085411184441E-2</v>
      </c>
      <c r="H13" s="187">
        <v>1678161.1022727273</v>
      </c>
      <c r="I13" s="21">
        <v>0.1115872321613921</v>
      </c>
    </row>
    <row r="14" spans="1:9" ht="12.6" customHeight="1" x14ac:dyDescent="0.15">
      <c r="A14" s="172">
        <v>0.11461505785733356</v>
      </c>
      <c r="B14" s="187">
        <v>0</v>
      </c>
      <c r="C14" s="21">
        <v>0</v>
      </c>
      <c r="D14" s="187">
        <v>59770283.336842105</v>
      </c>
      <c r="E14" s="21">
        <v>0.1893913399444602</v>
      </c>
      <c r="F14" s="187">
        <v>401245.83333333331</v>
      </c>
      <c r="G14" s="21">
        <v>0.12563020375018996</v>
      </c>
      <c r="H14" s="187">
        <v>3833374.7045454546</v>
      </c>
      <c r="I14" s="21">
        <v>0.25489547608892477</v>
      </c>
    </row>
    <row r="15" spans="1:9" ht="12.6" customHeight="1" x14ac:dyDescent="0.15">
      <c r="A15" s="172">
        <v>2.7178712030285523</v>
      </c>
      <c r="B15" s="187">
        <v>667989800</v>
      </c>
      <c r="C15" s="21">
        <v>0.56329560374207754</v>
      </c>
      <c r="D15" s="187">
        <v>455235102.95614034</v>
      </c>
      <c r="E15" s="21">
        <v>1.4424824733175328</v>
      </c>
      <c r="F15" s="187">
        <v>16808790.833333332</v>
      </c>
      <c r="G15" s="21">
        <v>5.2628379954582911</v>
      </c>
      <c r="H15" s="187">
        <v>74841667.409090906</v>
      </c>
      <c r="I15" s="21">
        <v>4.9765034508389485</v>
      </c>
    </row>
    <row r="16" spans="1:9" ht="12.6" customHeight="1" x14ac:dyDescent="0.15">
      <c r="A16" s="172">
        <v>2.5202166696662043</v>
      </c>
      <c r="B16" s="187">
        <v>667989800</v>
      </c>
      <c r="C16" s="21">
        <v>0.56329560374207754</v>
      </c>
      <c r="D16" s="187">
        <v>404848831.34561402</v>
      </c>
      <c r="E16" s="21">
        <v>1.282825818498883</v>
      </c>
      <c r="F16" s="187">
        <v>16587166.666666666</v>
      </c>
      <c r="G16" s="21">
        <v>5.1934473952295059</v>
      </c>
      <c r="H16" s="187">
        <v>69166765.829545453</v>
      </c>
      <c r="I16" s="21">
        <v>4.5991579390211701</v>
      </c>
    </row>
    <row r="17" spans="1:9" ht="12.6" customHeight="1" x14ac:dyDescent="0.15">
      <c r="A17" s="172">
        <v>2.3601747957483477E-4</v>
      </c>
      <c r="B17" s="187">
        <v>0</v>
      </c>
      <c r="C17" s="21">
        <v>0</v>
      </c>
      <c r="D17" s="187">
        <v>8877368.152631579</v>
      </c>
      <c r="E17" s="21">
        <v>2.8129307002478756E-2</v>
      </c>
      <c r="F17" s="187">
        <v>0</v>
      </c>
      <c r="G17" s="21">
        <v>0</v>
      </c>
      <c r="H17" s="187">
        <v>61547.465909090912</v>
      </c>
      <c r="I17" s="21">
        <v>4.0925220814866381E-3</v>
      </c>
    </row>
    <row r="18" spans="1:9" ht="12.6" customHeight="1" x14ac:dyDescent="0.15">
      <c r="A18" s="172">
        <v>4.6704633222545693E-2</v>
      </c>
      <c r="B18" s="187">
        <v>0</v>
      </c>
      <c r="C18" s="21">
        <v>0</v>
      </c>
      <c r="D18" s="187">
        <v>10717195.501754386</v>
      </c>
      <c r="E18" s="21">
        <v>3.3959083062818286E-2</v>
      </c>
      <c r="F18" s="187">
        <v>0</v>
      </c>
      <c r="G18" s="21">
        <v>0</v>
      </c>
      <c r="H18" s="187">
        <v>1429444.4204545454</v>
      </c>
      <c r="I18" s="21">
        <v>9.504912620787552E-2</v>
      </c>
    </row>
    <row r="19" spans="1:9" ht="12.6" customHeight="1" x14ac:dyDescent="0.15">
      <c r="A19" s="172">
        <v>0.15071388266022773</v>
      </c>
      <c r="B19" s="187">
        <v>0</v>
      </c>
      <c r="C19" s="21">
        <v>0</v>
      </c>
      <c r="D19" s="187">
        <v>30791707.956140351</v>
      </c>
      <c r="E19" s="21">
        <v>9.7568264753352729E-2</v>
      </c>
      <c r="F19" s="187">
        <v>221624.16666666666</v>
      </c>
      <c r="G19" s="21">
        <v>6.9390600228785904E-2</v>
      </c>
      <c r="H19" s="187">
        <v>4183909.6931818184</v>
      </c>
      <c r="I19" s="21">
        <v>0.2782038635284162</v>
      </c>
    </row>
    <row r="20" spans="1:9" ht="3.95" customHeight="1" x14ac:dyDescent="0.15">
      <c r="A20" s="172"/>
      <c r="B20" s="187"/>
      <c r="C20" s="29"/>
      <c r="D20" s="187"/>
      <c r="E20" s="21"/>
      <c r="F20" s="187"/>
      <c r="G20" s="21"/>
      <c r="H20" s="187"/>
      <c r="I20" s="21"/>
    </row>
    <row r="21" spans="1:9" ht="12.6" customHeight="1" x14ac:dyDescent="0.15">
      <c r="A21" s="172">
        <v>63.728265007941921</v>
      </c>
      <c r="B21" s="187">
        <v>84856726005</v>
      </c>
      <c r="C21" s="21">
        <v>71.557111660331529</v>
      </c>
      <c r="D21" s="187">
        <v>19516291607.049122</v>
      </c>
      <c r="E21" s="21">
        <v>61.840373039147465</v>
      </c>
      <c r="F21" s="187">
        <v>93406420.833333328</v>
      </c>
      <c r="G21" s="21">
        <v>29.245581401761566</v>
      </c>
      <c r="H21" s="187">
        <v>770671061.7954545</v>
      </c>
      <c r="I21" s="21">
        <v>51.244812298515598</v>
      </c>
    </row>
    <row r="22" spans="1:9" ht="3.75" customHeight="1" x14ac:dyDescent="0.15">
      <c r="A22" s="172"/>
      <c r="B22" s="187"/>
      <c r="C22" s="29"/>
      <c r="D22" s="187"/>
      <c r="E22" s="21"/>
      <c r="F22" s="187"/>
      <c r="G22" s="21"/>
      <c r="H22" s="187"/>
      <c r="I22" s="21"/>
    </row>
    <row r="23" spans="1:9" ht="12.6" customHeight="1" x14ac:dyDescent="0.15">
      <c r="A23" s="172">
        <v>11.503269822210454</v>
      </c>
      <c r="B23" s="187">
        <v>12174396346.5</v>
      </c>
      <c r="C23" s="21">
        <v>10.266300383923618</v>
      </c>
      <c r="D23" s="187">
        <v>3563543395.5526314</v>
      </c>
      <c r="E23" s="21">
        <v>11.291635591393238</v>
      </c>
      <c r="F23" s="187">
        <v>77737763.833333328</v>
      </c>
      <c r="G23" s="21">
        <v>24.339719688385088</v>
      </c>
      <c r="H23" s="187">
        <v>184117351.05681819</v>
      </c>
      <c r="I23" s="21">
        <v>12.242653920111419</v>
      </c>
    </row>
    <row r="24" spans="1:9" ht="12.6" customHeight="1" x14ac:dyDescent="0.15">
      <c r="A24" s="172">
        <v>0.14762284503000547</v>
      </c>
      <c r="B24" s="187">
        <v>250096644</v>
      </c>
      <c r="C24" s="21">
        <v>0.21089893898955858</v>
      </c>
      <c r="D24" s="187">
        <v>26219237.96491228</v>
      </c>
      <c r="E24" s="21">
        <v>8.3079689994318098E-2</v>
      </c>
      <c r="F24" s="187">
        <v>0</v>
      </c>
      <c r="G24" s="21">
        <v>0</v>
      </c>
      <c r="H24" s="187">
        <v>1056393.7954545454</v>
      </c>
      <c r="I24" s="21">
        <v>7.0243589574085594E-2</v>
      </c>
    </row>
    <row r="25" spans="1:9" ht="12.6" customHeight="1" x14ac:dyDescent="0.15">
      <c r="A25" s="172">
        <v>0.12857202967595799</v>
      </c>
      <c r="B25" s="187">
        <v>219297459</v>
      </c>
      <c r="C25" s="21">
        <v>0.18492691739680531</v>
      </c>
      <c r="D25" s="187">
        <v>75486787.677192986</v>
      </c>
      <c r="E25" s="21">
        <v>0.23919150233430844</v>
      </c>
      <c r="F25" s="187">
        <v>120350.83333333333</v>
      </c>
      <c r="G25" s="21">
        <v>3.7681885909108467E-2</v>
      </c>
      <c r="H25" s="187">
        <v>3397981.6704545454</v>
      </c>
      <c r="I25" s="21">
        <v>0.22594455861696233</v>
      </c>
    </row>
    <row r="26" spans="1:9" ht="12.6" customHeight="1" x14ac:dyDescent="0.15">
      <c r="A26" s="172">
        <v>0.97128980415421007</v>
      </c>
      <c r="B26" s="187">
        <v>0</v>
      </c>
      <c r="C26" s="21">
        <v>0</v>
      </c>
      <c r="D26" s="187">
        <v>17324110.219298247</v>
      </c>
      <c r="E26" s="21">
        <v>5.4894108988705378E-2</v>
      </c>
      <c r="F26" s="187">
        <v>2691944.9166666665</v>
      </c>
      <c r="G26" s="21">
        <v>0.84284884793849513</v>
      </c>
      <c r="H26" s="187">
        <v>775739.40909090906</v>
      </c>
      <c r="I26" s="21">
        <v>5.1581825738742822E-2</v>
      </c>
    </row>
    <row r="27" spans="1:9" ht="12.6" customHeight="1" x14ac:dyDescent="0.15">
      <c r="A27" s="172">
        <v>3.2828980688460989</v>
      </c>
      <c r="B27" s="187">
        <v>718762750</v>
      </c>
      <c r="C27" s="21">
        <v>0.60611089751455172</v>
      </c>
      <c r="D27" s="187">
        <v>302357626.45789474</v>
      </c>
      <c r="E27" s="21">
        <v>0.95806666491055537</v>
      </c>
      <c r="F27" s="187">
        <v>14162882.833333334</v>
      </c>
      <c r="G27" s="21">
        <v>4.434403321426144</v>
      </c>
      <c r="H27" s="187">
        <v>50727568.659090906</v>
      </c>
      <c r="I27" s="21">
        <v>3.3730664912199879</v>
      </c>
    </row>
    <row r="28" spans="1:9" ht="12.6" customHeight="1" x14ac:dyDescent="0.15">
      <c r="A28" s="172">
        <v>2.8346542564205937</v>
      </c>
      <c r="B28" s="187">
        <v>718762750</v>
      </c>
      <c r="C28" s="21">
        <v>0.60611089751455172</v>
      </c>
      <c r="D28" s="187">
        <v>278225396.60526317</v>
      </c>
      <c r="E28" s="21">
        <v>0.88159998125974526</v>
      </c>
      <c r="F28" s="187">
        <v>13879391.166666666</v>
      </c>
      <c r="G28" s="21">
        <v>4.3456419863888591</v>
      </c>
      <c r="H28" s="187">
        <v>47846681.909090906</v>
      </c>
      <c r="I28" s="21">
        <v>3.181505515240052</v>
      </c>
    </row>
    <row r="29" spans="1:9" ht="12.6" customHeight="1" x14ac:dyDescent="0.15">
      <c r="A29" s="172">
        <v>5.224549484839746E-2</v>
      </c>
      <c r="B29" s="187">
        <v>0</v>
      </c>
      <c r="C29" s="21">
        <v>0</v>
      </c>
      <c r="D29" s="187">
        <v>13102.205263157895</v>
      </c>
      <c r="E29" s="21">
        <v>4.1516353486771626E-5</v>
      </c>
      <c r="F29" s="187">
        <v>0</v>
      </c>
      <c r="G29" s="21">
        <v>0</v>
      </c>
      <c r="H29" s="187">
        <v>0</v>
      </c>
      <c r="I29" s="21">
        <v>0</v>
      </c>
    </row>
    <row r="30" spans="1:9" ht="12.6" customHeight="1" x14ac:dyDescent="0.15">
      <c r="A30" s="172">
        <v>4.886343500706678E-3</v>
      </c>
      <c r="B30" s="187">
        <v>0</v>
      </c>
      <c r="C30" s="21">
        <v>0</v>
      </c>
      <c r="D30" s="187">
        <v>3099151.8649122808</v>
      </c>
      <c r="E30" s="21">
        <v>9.8201395680069491E-3</v>
      </c>
      <c r="F30" s="187">
        <v>33491.666666666664</v>
      </c>
      <c r="G30" s="21">
        <v>1.0486251962575176E-2</v>
      </c>
      <c r="H30" s="187">
        <v>1000228.3863636364</v>
      </c>
      <c r="I30" s="21">
        <v>6.6508940656780216E-2</v>
      </c>
    </row>
    <row r="31" spans="1:9" ht="12.6" customHeight="1" x14ac:dyDescent="0.15">
      <c r="A31" s="172">
        <v>1.0050958167659269E-3</v>
      </c>
      <c r="B31" s="187">
        <v>0</v>
      </c>
      <c r="C31" s="21">
        <v>0</v>
      </c>
      <c r="D31" s="187">
        <v>577816.78421052627</v>
      </c>
      <c r="E31" s="21">
        <v>1.8309013927089138E-3</v>
      </c>
      <c r="F31" s="187">
        <v>0</v>
      </c>
      <c r="G31" s="21">
        <v>0</v>
      </c>
      <c r="H31" s="187">
        <v>305079.29545454547</v>
      </c>
      <c r="I31" s="21">
        <v>2.0285867741432009E-2</v>
      </c>
    </row>
    <row r="32" spans="1:9" ht="12.6" customHeight="1" x14ac:dyDescent="0.15">
      <c r="A32" s="172">
        <v>0.39010687825963547</v>
      </c>
      <c r="B32" s="187">
        <v>0</v>
      </c>
      <c r="C32" s="21">
        <v>0</v>
      </c>
      <c r="D32" s="187">
        <v>20442158.998245616</v>
      </c>
      <c r="E32" s="21">
        <v>6.477412633660759E-2</v>
      </c>
      <c r="F32" s="187">
        <v>250000</v>
      </c>
      <c r="G32" s="21">
        <v>7.8275083074708957E-2</v>
      </c>
      <c r="H32" s="187">
        <v>1575579.0681818181</v>
      </c>
      <c r="I32" s="21">
        <v>0.10476616758172351</v>
      </c>
    </row>
    <row r="33" spans="1:9" ht="12.6" customHeight="1" x14ac:dyDescent="0.15">
      <c r="A33" s="172">
        <v>0</v>
      </c>
      <c r="B33" s="187">
        <v>0</v>
      </c>
      <c r="C33" s="21">
        <v>0</v>
      </c>
      <c r="D33" s="187">
        <v>0</v>
      </c>
      <c r="E33" s="21">
        <v>0</v>
      </c>
      <c r="F33" s="187">
        <v>0</v>
      </c>
      <c r="G33" s="21">
        <v>0</v>
      </c>
      <c r="H33" s="187">
        <v>0</v>
      </c>
      <c r="I33" s="21">
        <v>0</v>
      </c>
    </row>
    <row r="34" spans="1:9" ht="12.6" customHeight="1" x14ac:dyDescent="0.15">
      <c r="A34" s="172">
        <v>0</v>
      </c>
      <c r="B34" s="187">
        <v>0</v>
      </c>
      <c r="C34" s="21">
        <v>0</v>
      </c>
      <c r="D34" s="187">
        <v>9788.9754385964916</v>
      </c>
      <c r="E34" s="21">
        <v>3.1017874962229532E-5</v>
      </c>
      <c r="F34" s="187">
        <v>0</v>
      </c>
      <c r="G34" s="21">
        <v>0</v>
      </c>
      <c r="H34" s="187">
        <v>0</v>
      </c>
      <c r="I34" s="21">
        <v>0</v>
      </c>
    </row>
    <row r="35" spans="1:9" ht="12.6" customHeight="1" x14ac:dyDescent="0.15">
      <c r="A35" s="172">
        <v>1.9729269582256764E-2</v>
      </c>
      <c r="B35" s="187">
        <v>0</v>
      </c>
      <c r="C35" s="21">
        <v>0</v>
      </c>
      <c r="D35" s="187">
        <v>27259234.199999999</v>
      </c>
      <c r="E35" s="21">
        <v>8.6375078095298499E-2</v>
      </c>
      <c r="F35" s="187">
        <v>0</v>
      </c>
      <c r="G35" s="21">
        <v>0</v>
      </c>
      <c r="H35" s="187">
        <v>400910.45454545453</v>
      </c>
      <c r="I35" s="21">
        <v>2.6658041296932944E-2</v>
      </c>
    </row>
    <row r="36" spans="1:9" ht="12.6" customHeight="1" x14ac:dyDescent="0.15">
      <c r="A36" s="172">
        <v>7.1596661733229526E-3</v>
      </c>
      <c r="B36" s="187">
        <v>0</v>
      </c>
      <c r="C36" s="21">
        <v>0</v>
      </c>
      <c r="D36" s="187">
        <v>600747.70526315784</v>
      </c>
      <c r="E36" s="21">
        <v>1.9035615445747419E-3</v>
      </c>
      <c r="F36" s="187">
        <v>0</v>
      </c>
      <c r="G36" s="21">
        <v>0</v>
      </c>
      <c r="H36" s="187">
        <v>0</v>
      </c>
      <c r="I36" s="21">
        <v>0</v>
      </c>
    </row>
    <row r="37" spans="1:9" ht="12.6" customHeight="1" x14ac:dyDescent="0.15">
      <c r="A37" s="172">
        <v>0.31404584832473387</v>
      </c>
      <c r="B37" s="187">
        <v>0</v>
      </c>
      <c r="C37" s="21">
        <v>0</v>
      </c>
      <c r="D37" s="187">
        <v>11236806.39122807</v>
      </c>
      <c r="E37" s="21">
        <v>3.5605550121583167E-2</v>
      </c>
      <c r="F37" s="187">
        <v>0</v>
      </c>
      <c r="G37" s="21">
        <v>0</v>
      </c>
      <c r="H37" s="187">
        <v>1710531.7272727273</v>
      </c>
      <c r="I37" s="21">
        <v>0.11373967654959324</v>
      </c>
    </row>
    <row r="38" spans="1:9" ht="12.6" customHeight="1" x14ac:dyDescent="0.15">
      <c r="A38" s="172">
        <v>0.89508226745974651</v>
      </c>
      <c r="B38" s="187">
        <v>1218517130</v>
      </c>
      <c r="C38" s="21">
        <v>1.0275386576462897</v>
      </c>
      <c r="D38" s="187">
        <v>180307212.22807017</v>
      </c>
      <c r="E38" s="21">
        <v>0.57133114683556008</v>
      </c>
      <c r="F38" s="187">
        <v>37982482.5</v>
      </c>
      <c r="G38" s="21">
        <v>11.892327892284717</v>
      </c>
      <c r="H38" s="187">
        <v>8540640.6136363633</v>
      </c>
      <c r="I38" s="21">
        <v>0.56789925929648533</v>
      </c>
    </row>
    <row r="39" spans="1:9" ht="12.6" customHeight="1" x14ac:dyDescent="0.15">
      <c r="A39" s="172">
        <v>0.70092836370472689</v>
      </c>
      <c r="B39" s="187">
        <v>963217694</v>
      </c>
      <c r="C39" s="21">
        <v>0.81225236145339597</v>
      </c>
      <c r="D39" s="187">
        <v>284677320.022807</v>
      </c>
      <c r="E39" s="21">
        <v>0.90204389340219404</v>
      </c>
      <c r="F39" s="187">
        <v>2955554.9166666665</v>
      </c>
      <c r="G39" s="21">
        <v>0.92538522653579125</v>
      </c>
      <c r="H39" s="187">
        <v>14320120.795454545</v>
      </c>
      <c r="I39" s="21">
        <v>0.952198595008237</v>
      </c>
    </row>
    <row r="40" spans="1:9" ht="12.6" customHeight="1" x14ac:dyDescent="0.15">
      <c r="A40" s="172">
        <v>0.84693447827185431</v>
      </c>
      <c r="B40" s="187">
        <v>297444856.5</v>
      </c>
      <c r="C40" s="21">
        <v>0.25082625516458951</v>
      </c>
      <c r="D40" s="187">
        <v>241490872.69999999</v>
      </c>
      <c r="E40" s="21">
        <v>0.76520098971688244</v>
      </c>
      <c r="F40" s="187">
        <v>3376878.8333333335</v>
      </c>
      <c r="G40" s="21">
        <v>1.0573018848495717</v>
      </c>
      <c r="H40" s="187">
        <v>18016900.704545453</v>
      </c>
      <c r="I40" s="21">
        <v>1.1980113703172535</v>
      </c>
    </row>
    <row r="41" spans="1:9" ht="12.6" customHeight="1" x14ac:dyDescent="0.15">
      <c r="A41" s="172">
        <v>0</v>
      </c>
      <c r="B41" s="187">
        <v>0</v>
      </c>
      <c r="C41" s="21">
        <v>0</v>
      </c>
      <c r="D41" s="187">
        <v>413089.91754385963</v>
      </c>
      <c r="E41" s="21">
        <v>1.3089389682205855E-3</v>
      </c>
      <c r="F41" s="187">
        <v>0</v>
      </c>
      <c r="G41" s="21">
        <v>0</v>
      </c>
      <c r="H41" s="187">
        <v>0</v>
      </c>
      <c r="I41" s="21">
        <v>0</v>
      </c>
    </row>
    <row r="42" spans="1:9" ht="12.6" customHeight="1" x14ac:dyDescent="0.15">
      <c r="A42" s="172">
        <v>0.11332166462052935</v>
      </c>
      <c r="B42" s="187">
        <v>0</v>
      </c>
      <c r="C42" s="21">
        <v>0</v>
      </c>
      <c r="D42" s="187">
        <v>2142164.5491228071</v>
      </c>
      <c r="E42" s="21">
        <v>6.7877780008751085E-3</v>
      </c>
      <c r="F42" s="187">
        <v>914717.75</v>
      </c>
      <c r="G42" s="21">
        <v>0.28639843148464339</v>
      </c>
      <c r="H42" s="187">
        <v>1237583.6363636365</v>
      </c>
      <c r="I42" s="21">
        <v>8.2291582353459777E-2</v>
      </c>
    </row>
    <row r="43" spans="1:9" ht="12.6" customHeight="1" x14ac:dyDescent="0.15">
      <c r="A43" s="172">
        <v>0.27450780425366722</v>
      </c>
      <c r="B43" s="187">
        <v>286949752</v>
      </c>
      <c r="C43" s="21">
        <v>0.2419760508266435</v>
      </c>
      <c r="D43" s="187">
        <v>96019962.735087723</v>
      </c>
      <c r="E43" s="21">
        <v>0.30425402706107035</v>
      </c>
      <c r="F43" s="187">
        <v>310626.58333333331</v>
      </c>
      <c r="G43" s="21">
        <v>9.7257286462518674E-2</v>
      </c>
      <c r="H43" s="187">
        <v>4796187.2727272725</v>
      </c>
      <c r="I43" s="21">
        <v>0.31891649852122184</v>
      </c>
    </row>
    <row r="44" spans="1:9" ht="12.6" customHeight="1" x14ac:dyDescent="0.15">
      <c r="A44" s="172">
        <v>0.30084382475283084</v>
      </c>
      <c r="B44" s="187">
        <v>394422692</v>
      </c>
      <c r="C44" s="21">
        <v>0.33260473201793722</v>
      </c>
      <c r="D44" s="187">
        <v>88735475.859649122</v>
      </c>
      <c r="E44" s="21">
        <v>0.28117200949103216</v>
      </c>
      <c r="F44" s="187">
        <v>4753608.916666667</v>
      </c>
      <c r="G44" s="21">
        <v>1.4883565314270424</v>
      </c>
      <c r="H44" s="187">
        <v>9723116.9772727266</v>
      </c>
      <c r="I44" s="21">
        <v>0.64652655219211452</v>
      </c>
    </row>
    <row r="45" spans="1:9" ht="12.6" customHeight="1" x14ac:dyDescent="0.15">
      <c r="A45" s="172">
        <v>0.19557991637294292</v>
      </c>
      <c r="B45" s="187">
        <v>34677561</v>
      </c>
      <c r="C45" s="21">
        <v>2.9242538822894782E-2</v>
      </c>
      <c r="D45" s="187">
        <v>28956979.808771931</v>
      </c>
      <c r="E45" s="21">
        <v>9.1754646298414996E-2</v>
      </c>
      <c r="F45" s="187">
        <v>1094545.0833333333</v>
      </c>
      <c r="G45" s="21">
        <v>0.3427024293077236</v>
      </c>
      <c r="H45" s="187">
        <v>2536096.8636363638</v>
      </c>
      <c r="I45" s="21">
        <v>0.16863460195991248</v>
      </c>
    </row>
    <row r="46" spans="1:9" ht="12.6" customHeight="1" x14ac:dyDescent="0.15">
      <c r="A46" s="172">
        <v>0.47597731043241343</v>
      </c>
      <c r="B46" s="187">
        <v>915781684</v>
      </c>
      <c r="C46" s="21">
        <v>0.77225100830089988</v>
      </c>
      <c r="D46" s="187">
        <v>378812395.69999999</v>
      </c>
      <c r="E46" s="21">
        <v>1.2003253657820887</v>
      </c>
      <c r="F46" s="187">
        <v>1315862.75</v>
      </c>
      <c r="G46" s="21">
        <v>0.41199706428465993</v>
      </c>
      <c r="H46" s="187">
        <v>12110575.227272727</v>
      </c>
      <c r="I46" s="21">
        <v>0.80527761468401882</v>
      </c>
    </row>
    <row r="47" spans="1:9" ht="12.6" customHeight="1" x14ac:dyDescent="0.15">
      <c r="A47" s="172">
        <v>9.4148697704482448E-2</v>
      </c>
      <c r="B47" s="187">
        <v>0</v>
      </c>
      <c r="C47" s="21">
        <v>0</v>
      </c>
      <c r="D47" s="187">
        <v>16536243.592982456</v>
      </c>
      <c r="E47" s="21">
        <v>5.2397632349728267E-2</v>
      </c>
      <c r="F47" s="187">
        <v>0</v>
      </c>
      <c r="G47" s="21">
        <v>0</v>
      </c>
      <c r="H47" s="187">
        <v>668500</v>
      </c>
      <c r="I47" s="21">
        <v>4.4451074809722053E-2</v>
      </c>
    </row>
    <row r="48" spans="1:9" ht="12.6" customHeight="1" x14ac:dyDescent="0.15">
      <c r="A48" s="172">
        <v>2.4156691409269619E-2</v>
      </c>
      <c r="B48" s="187">
        <v>4232083</v>
      </c>
      <c r="C48" s="21">
        <v>3.5687876500084025E-3</v>
      </c>
      <c r="D48" s="187">
        <v>5779075.449122807</v>
      </c>
      <c r="E48" s="21">
        <v>1.8311889819582851E-2</v>
      </c>
      <c r="F48" s="187">
        <v>13813.666666666666</v>
      </c>
      <c r="G48" s="21">
        <v>4.3250636235986854E-3</v>
      </c>
      <c r="H48" s="187">
        <v>487098.96590909088</v>
      </c>
      <c r="I48" s="21">
        <v>3.2389039002787209E-2</v>
      </c>
    </row>
    <row r="49" spans="1:18" ht="12.6" customHeight="1" x14ac:dyDescent="0.15">
      <c r="A49" s="172">
        <v>1.3036939927550295</v>
      </c>
      <c r="B49" s="187">
        <v>3805120514</v>
      </c>
      <c r="C49" s="21">
        <v>3.2087430934499213</v>
      </c>
      <c r="D49" s="187">
        <v>801230902.68245614</v>
      </c>
      <c r="E49" s="21">
        <v>2.5388234050817049</v>
      </c>
      <c r="F49" s="187">
        <v>6076940</v>
      </c>
      <c r="G49" s="21">
        <v>1.9026919333600874</v>
      </c>
      <c r="H49" s="187">
        <v>23415157.625</v>
      </c>
      <c r="I49" s="21">
        <v>1.5569617401201328</v>
      </c>
    </row>
    <row r="50" spans="1:18" ht="12.6" customHeight="1" x14ac:dyDescent="0.15">
      <c r="A50" s="172">
        <v>1.7964300278534382E-2</v>
      </c>
      <c r="B50" s="187">
        <v>0</v>
      </c>
      <c r="C50" s="21">
        <v>0</v>
      </c>
      <c r="D50" s="187">
        <v>1183059.6087719298</v>
      </c>
      <c r="E50" s="21">
        <v>3.7487064144695863E-3</v>
      </c>
      <c r="F50" s="187">
        <v>0</v>
      </c>
      <c r="G50" s="21">
        <v>0</v>
      </c>
      <c r="H50" s="187">
        <v>14982.579545454546</v>
      </c>
      <c r="I50" s="21">
        <v>9.9624796442425055E-4</v>
      </c>
    </row>
    <row r="51" spans="1:18" ht="12.6" customHeight="1" x14ac:dyDescent="0.15">
      <c r="A51" s="172">
        <v>0.1464665778615229</v>
      </c>
      <c r="B51" s="187">
        <v>0</v>
      </c>
      <c r="C51" s="21">
        <v>0</v>
      </c>
      <c r="D51" s="187">
        <v>26042278.296491228</v>
      </c>
      <c r="E51" s="21">
        <v>8.2518966055140586E-2</v>
      </c>
      <c r="F51" s="187">
        <v>0</v>
      </c>
      <c r="G51" s="21">
        <v>0</v>
      </c>
      <c r="H51" s="187">
        <v>601283.19318181823</v>
      </c>
      <c r="I51" s="21">
        <v>3.9981576966273087E-2</v>
      </c>
    </row>
    <row r="52" spans="1:18" ht="12.6" customHeight="1" x14ac:dyDescent="0.15">
      <c r="A52" s="172">
        <v>0</v>
      </c>
      <c r="B52" s="187">
        <v>0</v>
      </c>
      <c r="C52" s="21">
        <v>0</v>
      </c>
      <c r="D52" s="187">
        <v>3942796.296491228</v>
      </c>
      <c r="E52" s="21">
        <v>1.2493356765806853E-2</v>
      </c>
      <c r="F52" s="187">
        <v>559125</v>
      </c>
      <c r="G52" s="21">
        <v>0.17506222329658655</v>
      </c>
      <c r="H52" s="187">
        <v>975791.34090909094</v>
      </c>
      <c r="I52" s="21">
        <v>6.4884029758308148E-2</v>
      </c>
    </row>
    <row r="53" spans="1:18" ht="12.6" customHeight="1" x14ac:dyDescent="0.15">
      <c r="A53" s="172">
        <v>9.2554722407846374E-2</v>
      </c>
      <c r="B53" s="187">
        <v>7068600</v>
      </c>
      <c r="C53" s="21">
        <v>5.960736682822476E-3</v>
      </c>
      <c r="D53" s="187">
        <v>19726767.594736841</v>
      </c>
      <c r="E53" s="21">
        <v>6.2507298593267105E-2</v>
      </c>
      <c r="F53" s="187">
        <v>638083.33333333337</v>
      </c>
      <c r="G53" s="21">
        <v>0.19978410370101551</v>
      </c>
      <c r="H53" s="187">
        <v>1123149.7272727273</v>
      </c>
      <c r="I53" s="21">
        <v>7.4682442108480074E-2</v>
      </c>
    </row>
    <row r="54" spans="1:18" ht="12.6" customHeight="1" x14ac:dyDescent="0.15">
      <c r="A54" s="172">
        <v>2.1699709642393917E-2</v>
      </c>
      <c r="B54" s="187">
        <v>0</v>
      </c>
      <c r="C54" s="21">
        <v>0</v>
      </c>
      <c r="D54" s="187">
        <v>83222913.021052629</v>
      </c>
      <c r="E54" s="21">
        <v>0.26370460588770522</v>
      </c>
      <c r="F54" s="187">
        <v>0</v>
      </c>
      <c r="G54" s="21">
        <v>0</v>
      </c>
      <c r="H54" s="187">
        <v>6316.943181818182</v>
      </c>
      <c r="I54" s="21">
        <v>4.2003726842746998E-4</v>
      </c>
    </row>
    <row r="55" spans="1:18" ht="12.6" customHeight="1" x14ac:dyDescent="0.15">
      <c r="A55" s="172">
        <v>1.0328808073544003E-2</v>
      </c>
      <c r="B55" s="187">
        <v>9217794</v>
      </c>
      <c r="C55" s="21">
        <v>7.7730870088137567E-3</v>
      </c>
      <c r="D55" s="187">
        <v>48994039.877192982</v>
      </c>
      <c r="E55" s="21">
        <v>0.15524515434100908</v>
      </c>
      <c r="F55" s="187">
        <v>0</v>
      </c>
      <c r="G55" s="21">
        <v>0</v>
      </c>
      <c r="H55" s="187">
        <v>818054.59090909094</v>
      </c>
      <c r="I55" s="21">
        <v>5.4395521045529659E-2</v>
      </c>
    </row>
    <row r="56" spans="1:18" ht="12.6" customHeight="1" x14ac:dyDescent="0.15">
      <c r="A56" s="172">
        <v>5.1251385033483282E-2</v>
      </c>
      <c r="B56" s="187">
        <v>0</v>
      </c>
      <c r="C56" s="21">
        <v>0</v>
      </c>
      <c r="D56" s="187">
        <v>129760635.72280702</v>
      </c>
      <c r="E56" s="21">
        <v>0.41116654129091551</v>
      </c>
      <c r="F56" s="187">
        <v>683701.16666666663</v>
      </c>
      <c r="G56" s="21">
        <v>0.21406706247643503</v>
      </c>
      <c r="H56" s="187">
        <v>1818677.25</v>
      </c>
      <c r="I56" s="21">
        <v>0.12093067837619983</v>
      </c>
    </row>
    <row r="57" spans="1:18" ht="12.6" customHeight="1" x14ac:dyDescent="0.15">
      <c r="A57" s="172">
        <v>1.0665117753890478</v>
      </c>
      <c r="B57" s="187">
        <v>3049589133</v>
      </c>
      <c r="C57" s="21">
        <v>2.5716263209984849</v>
      </c>
      <c r="D57" s="187">
        <v>665074870.29824567</v>
      </c>
      <c r="E57" s="21">
        <v>2.1073920653732632</v>
      </c>
      <c r="F57" s="187">
        <v>86644.75</v>
      </c>
      <c r="G57" s="21">
        <v>2.7128500016949556E-2</v>
      </c>
      <c r="H57" s="187">
        <v>24837991.03409091</v>
      </c>
      <c r="I57" s="21">
        <v>1.651571275362125</v>
      </c>
    </row>
    <row r="58" spans="1:18" ht="3.95" customHeight="1" x14ac:dyDescent="0.15">
      <c r="A58" s="172"/>
      <c r="B58" s="187"/>
      <c r="C58" s="29"/>
      <c r="D58" s="187"/>
      <c r="E58" s="29"/>
      <c r="F58" s="187"/>
      <c r="G58" s="29"/>
      <c r="H58" s="187"/>
      <c r="I58" s="29"/>
    </row>
    <row r="59" spans="1:18" ht="12.6" customHeight="1" x14ac:dyDescent="0.15">
      <c r="A59" s="172">
        <v>100</v>
      </c>
      <c r="B59" s="187">
        <v>118586013376</v>
      </c>
      <c r="C59" s="21">
        <v>100</v>
      </c>
      <c r="D59" s="187">
        <v>31559142754.029823</v>
      </c>
      <c r="E59" s="29">
        <v>100</v>
      </c>
      <c r="F59" s="187">
        <v>319386438.41666669</v>
      </c>
      <c r="G59" s="29">
        <v>100</v>
      </c>
      <c r="H59" s="187">
        <v>1503900643.2613637</v>
      </c>
      <c r="I59" s="29">
        <v>100</v>
      </c>
    </row>
    <row r="60" spans="1:18" ht="3.95" customHeight="1" x14ac:dyDescent="0.15">
      <c r="A60" s="173"/>
      <c r="B60" s="183"/>
      <c r="C60" s="114"/>
      <c r="D60" s="200"/>
      <c r="E60" s="122"/>
      <c r="F60" s="183"/>
      <c r="G60" s="114"/>
      <c r="H60" s="183"/>
      <c r="I60" s="114"/>
    </row>
    <row r="63" spans="1:18" x14ac:dyDescent="0.15">
      <c r="C63" s="80">
        <f>SUM(C7,C21,C9,C23)-C59</f>
        <v>0</v>
      </c>
      <c r="D63" s="182">
        <f t="shared" ref="D63:R63" si="0">SUM(D7,D21,D9,D23)-D59</f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  <c r="M63" s="80">
        <f t="shared" si="0"/>
        <v>0</v>
      </c>
      <c r="N63" s="80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  <c r="R63" s="80">
        <f t="shared" si="0"/>
        <v>0</v>
      </c>
    </row>
  </sheetData>
  <mergeCells count="8">
    <mergeCell ref="A2:I2"/>
    <mergeCell ref="H3:I3"/>
    <mergeCell ref="B4:C4"/>
    <mergeCell ref="D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pageSetUpPr fitToPage="1"/>
  </sheetPr>
  <dimension ref="A1:Q63"/>
  <sheetViews>
    <sheetView view="pageBreakPreview" zoomScale="130" zoomScaleNormal="90" zoomScaleSheetLayoutView="130" workbookViewId="0">
      <selection activeCell="D5" sqref="D5:E5"/>
    </sheetView>
  </sheetViews>
  <sheetFormatPr defaultColWidth="8.88671875" defaultRowHeight="13.5" x14ac:dyDescent="0.15"/>
  <cols>
    <col min="1" max="1" width="19" style="7" customWidth="1"/>
    <col min="2" max="2" width="10.77734375" style="182" customWidth="1"/>
    <col min="3" max="3" width="7.109375" style="115" customWidth="1"/>
    <col min="4" max="4" width="10.77734375" style="182" customWidth="1"/>
    <col min="5" max="5" width="7.109375" style="115" customWidth="1"/>
    <col min="6" max="6" width="10.77734375" style="182" customWidth="1"/>
    <col min="7" max="7" width="7.109375" style="115" customWidth="1"/>
    <col min="8" max="16384" width="8.88671875" style="7"/>
  </cols>
  <sheetData>
    <row r="1" spans="1:8" ht="12" customHeight="1" x14ac:dyDescent="0.15">
      <c r="A1" s="66"/>
      <c r="B1" s="177"/>
      <c r="C1" s="110"/>
      <c r="D1" s="177"/>
      <c r="E1" s="110"/>
      <c r="F1" s="177"/>
      <c r="G1" s="110"/>
    </row>
    <row r="2" spans="1:8" ht="18.75" customHeight="1" x14ac:dyDescent="0.15">
      <c r="A2" s="248" t="s">
        <v>254</v>
      </c>
      <c r="B2" s="248"/>
      <c r="C2" s="248"/>
      <c r="D2" s="248"/>
      <c r="E2" s="248"/>
      <c r="F2" s="248"/>
      <c r="G2" s="248"/>
      <c r="H2" s="120"/>
    </row>
    <row r="3" spans="1:8" ht="12" customHeight="1" x14ac:dyDescent="0.15">
      <c r="A3" s="66"/>
      <c r="B3" s="178"/>
      <c r="C3" s="111"/>
      <c r="D3" s="178"/>
      <c r="E3" s="111"/>
      <c r="F3" s="178"/>
      <c r="G3" s="111"/>
    </row>
    <row r="4" spans="1:8" x14ac:dyDescent="0.15">
      <c r="A4" s="249" t="s">
        <v>0</v>
      </c>
      <c r="B4" s="252" t="s">
        <v>311</v>
      </c>
      <c r="C4" s="253"/>
      <c r="D4" s="253"/>
      <c r="E4" s="253"/>
      <c r="F4" s="253"/>
      <c r="G4" s="253"/>
    </row>
    <row r="5" spans="1:8" x14ac:dyDescent="0.15">
      <c r="A5" s="250"/>
      <c r="B5" s="255" t="s">
        <v>653</v>
      </c>
      <c r="C5" s="266"/>
      <c r="D5" s="252" t="s">
        <v>651</v>
      </c>
      <c r="E5" s="254"/>
      <c r="F5" s="252" t="s">
        <v>105</v>
      </c>
      <c r="G5" s="253"/>
    </row>
    <row r="6" spans="1:8" x14ac:dyDescent="0.15">
      <c r="A6" s="251"/>
      <c r="B6" s="179" t="s">
        <v>4</v>
      </c>
      <c r="C6" s="112" t="s">
        <v>5</v>
      </c>
      <c r="D6" s="179" t="s">
        <v>4</v>
      </c>
      <c r="E6" s="112" t="s">
        <v>5</v>
      </c>
      <c r="F6" s="184" t="s">
        <v>4</v>
      </c>
      <c r="G6" s="113" t="s">
        <v>5</v>
      </c>
    </row>
    <row r="7" spans="1:8" ht="12.4" customHeight="1" x14ac:dyDescent="0.15">
      <c r="A7" s="78" t="s">
        <v>8</v>
      </c>
      <c r="B7" s="187">
        <v>551748325.17857146</v>
      </c>
      <c r="C7" s="21">
        <v>15.234059914614607</v>
      </c>
      <c r="D7" s="187">
        <v>401147036.48717946</v>
      </c>
      <c r="E7" s="21">
        <v>18.460020775625473</v>
      </c>
      <c r="F7" s="187">
        <v>1923232995.9339206</v>
      </c>
      <c r="G7" s="21">
        <v>14.95586458390599</v>
      </c>
    </row>
    <row r="8" spans="1:8" ht="6" customHeight="1" x14ac:dyDescent="0.15">
      <c r="A8" s="78"/>
      <c r="B8" s="187"/>
      <c r="C8" s="21"/>
      <c r="D8" s="187"/>
      <c r="E8" s="21"/>
      <c r="F8" s="187"/>
      <c r="G8" s="21"/>
    </row>
    <row r="9" spans="1:8" ht="12.4" customHeight="1" x14ac:dyDescent="0.15">
      <c r="A9" s="78" t="s">
        <v>9</v>
      </c>
      <c r="B9" s="187">
        <v>374509256.08928573</v>
      </c>
      <c r="C9" s="21">
        <v>10.340396491453644</v>
      </c>
      <c r="D9" s="187">
        <v>252514552.43589744</v>
      </c>
      <c r="E9" s="21">
        <v>11.620237618939539</v>
      </c>
      <c r="F9" s="187">
        <v>933697522.23788548</v>
      </c>
      <c r="G9" s="21">
        <v>7.2608226535429923</v>
      </c>
    </row>
    <row r="10" spans="1:8" ht="12.4" customHeight="1" x14ac:dyDescent="0.15">
      <c r="A10" s="78" t="s">
        <v>10</v>
      </c>
      <c r="B10" s="187">
        <v>217689942.89285713</v>
      </c>
      <c r="C10" s="21">
        <v>6.0105332114338692</v>
      </c>
      <c r="D10" s="187">
        <v>152709079.60897437</v>
      </c>
      <c r="E10" s="21">
        <v>7.0273803014830607</v>
      </c>
      <c r="F10" s="187">
        <v>543268747.814978</v>
      </c>
      <c r="G10" s="21">
        <v>4.2246851224822421</v>
      </c>
    </row>
    <row r="11" spans="1:8" ht="12.4" customHeight="1" x14ac:dyDescent="0.15">
      <c r="A11" s="79" t="s">
        <v>11</v>
      </c>
      <c r="B11" s="187">
        <v>203228630.25</v>
      </c>
      <c r="C11" s="21">
        <v>5.611248803685176</v>
      </c>
      <c r="D11" s="187">
        <v>143668507.30128205</v>
      </c>
      <c r="E11" s="21">
        <v>6.6113504235485676</v>
      </c>
      <c r="F11" s="187">
        <v>488904731.81497794</v>
      </c>
      <c r="G11" s="21">
        <v>3.8019277845766086</v>
      </c>
    </row>
    <row r="12" spans="1:8" ht="12.4" customHeight="1" x14ac:dyDescent="0.15">
      <c r="A12" s="79" t="s">
        <v>12</v>
      </c>
      <c r="B12" s="187">
        <v>402431.42857142858</v>
      </c>
      <c r="C12" s="21">
        <v>1.1111342281640678E-2</v>
      </c>
      <c r="D12" s="187">
        <v>837153.467948718</v>
      </c>
      <c r="E12" s="21">
        <v>3.852420435670887E-2</v>
      </c>
      <c r="F12" s="187">
        <v>13608030.480176212</v>
      </c>
      <c r="G12" s="21">
        <v>0.10582173951126057</v>
      </c>
    </row>
    <row r="13" spans="1:8" ht="12.4" customHeight="1" x14ac:dyDescent="0.15">
      <c r="A13" s="79" t="s">
        <v>13</v>
      </c>
      <c r="B13" s="187">
        <v>2413898.2678571427</v>
      </c>
      <c r="C13" s="21">
        <v>6.6648994047092985E-2</v>
      </c>
      <c r="D13" s="187">
        <v>1829886.9871794872</v>
      </c>
      <c r="E13" s="21">
        <v>8.4207905650225665E-2</v>
      </c>
      <c r="F13" s="187">
        <v>9768105.5594713651</v>
      </c>
      <c r="G13" s="21">
        <v>7.5960876450027609E-2</v>
      </c>
    </row>
    <row r="14" spans="1:8" ht="12.4" customHeight="1" x14ac:dyDescent="0.15">
      <c r="A14" s="79" t="s">
        <v>14</v>
      </c>
      <c r="B14" s="187">
        <v>11644982.946428571</v>
      </c>
      <c r="C14" s="21">
        <v>0.32152407141995976</v>
      </c>
      <c r="D14" s="187">
        <v>6373531.852564103</v>
      </c>
      <c r="E14" s="21">
        <v>0.29329776792755713</v>
      </c>
      <c r="F14" s="187">
        <v>30987879.960352425</v>
      </c>
      <c r="G14" s="21">
        <v>0.24097472194434441</v>
      </c>
    </row>
    <row r="15" spans="1:8" ht="12.4" customHeight="1" x14ac:dyDescent="0.15">
      <c r="A15" s="78" t="s">
        <v>15</v>
      </c>
      <c r="B15" s="187">
        <v>156819313.19642857</v>
      </c>
      <c r="C15" s="21">
        <v>4.3298632800197732</v>
      </c>
      <c r="D15" s="187">
        <v>99805472.826923072</v>
      </c>
      <c r="E15" s="21">
        <v>4.5928573174564802</v>
      </c>
      <c r="F15" s="187">
        <v>390428774.42290747</v>
      </c>
      <c r="G15" s="21">
        <v>3.0361375310607497</v>
      </c>
    </row>
    <row r="16" spans="1:8" ht="12.4" customHeight="1" x14ac:dyDescent="0.15">
      <c r="A16" s="79" t="s">
        <v>11</v>
      </c>
      <c r="B16" s="187">
        <v>148652140.64285713</v>
      </c>
      <c r="C16" s="21">
        <v>4.1043633730217133</v>
      </c>
      <c r="D16" s="187">
        <v>93655392.75</v>
      </c>
      <c r="E16" s="21">
        <v>4.3098423736445026</v>
      </c>
      <c r="F16" s="187">
        <v>349192516.17180616</v>
      </c>
      <c r="G16" s="21">
        <v>2.7154671309301786</v>
      </c>
    </row>
    <row r="17" spans="1:7" ht="12.4" customHeight="1" x14ac:dyDescent="0.15">
      <c r="A17" s="79" t="s">
        <v>12</v>
      </c>
      <c r="B17" s="187">
        <v>28145.535714285714</v>
      </c>
      <c r="C17" s="21">
        <v>7.771129658827394E-4</v>
      </c>
      <c r="D17" s="187">
        <v>44822.608974358976</v>
      </c>
      <c r="E17" s="21">
        <v>2.0626508926256219E-3</v>
      </c>
      <c r="F17" s="187">
        <v>7990338.7753303964</v>
      </c>
      <c r="G17" s="21">
        <v>6.2136218001680212E-2</v>
      </c>
    </row>
    <row r="18" spans="1:7" ht="12.4" customHeight="1" x14ac:dyDescent="0.15">
      <c r="A18" s="79" t="s">
        <v>13</v>
      </c>
      <c r="B18" s="187">
        <v>1262833.517857143</v>
      </c>
      <c r="C18" s="21">
        <v>3.4867494100671553E-2</v>
      </c>
      <c r="D18" s="187">
        <v>1259678.1153846155</v>
      </c>
      <c r="E18" s="21">
        <v>5.7967981975466813E-2</v>
      </c>
      <c r="F18" s="187">
        <v>9174279.8414096925</v>
      </c>
      <c r="G18" s="21">
        <v>7.1343039170536457E-2</v>
      </c>
    </row>
    <row r="19" spans="1:7" ht="12.4" customHeight="1" x14ac:dyDescent="0.15">
      <c r="A19" s="78" t="s">
        <v>14</v>
      </c>
      <c r="B19" s="187">
        <v>6876193.5</v>
      </c>
      <c r="C19" s="21">
        <v>0.18985529993150549</v>
      </c>
      <c r="D19" s="187">
        <v>4845579.352564103</v>
      </c>
      <c r="E19" s="21">
        <v>0.22298431094388496</v>
      </c>
      <c r="F19" s="187">
        <v>24071639.634361234</v>
      </c>
      <c r="G19" s="21">
        <v>0.18719114295835448</v>
      </c>
    </row>
    <row r="20" spans="1:7" ht="6" customHeight="1" x14ac:dyDescent="0.15">
      <c r="A20" s="78"/>
      <c r="B20" s="187"/>
      <c r="C20" s="21"/>
      <c r="D20" s="187"/>
      <c r="E20" s="21"/>
      <c r="F20" s="187"/>
      <c r="G20" s="21"/>
    </row>
    <row r="21" spans="1:7" ht="12.4" customHeight="1" x14ac:dyDescent="0.15">
      <c r="A21" s="79" t="s">
        <v>16</v>
      </c>
      <c r="B21" s="187">
        <v>2089091909.625</v>
      </c>
      <c r="C21" s="21">
        <v>57.680920568383655</v>
      </c>
      <c r="D21" s="187">
        <v>1191853060.4294872</v>
      </c>
      <c r="E21" s="21">
        <v>54.846802433561805</v>
      </c>
      <c r="F21" s="187">
        <v>8636354355.2687225</v>
      </c>
      <c r="G21" s="21">
        <v>67.159905486804377</v>
      </c>
    </row>
    <row r="22" spans="1:7" ht="6" customHeight="1" x14ac:dyDescent="0.15">
      <c r="A22" s="78"/>
      <c r="B22" s="187"/>
      <c r="C22" s="21"/>
      <c r="D22" s="187"/>
      <c r="E22" s="21"/>
      <c r="F22" s="187"/>
      <c r="G22" s="21"/>
    </row>
    <row r="23" spans="1:7" ht="12.4" customHeight="1" x14ac:dyDescent="0.15">
      <c r="A23" s="78" t="s">
        <v>17</v>
      </c>
      <c r="B23" s="187">
        <v>606458013.28571427</v>
      </c>
      <c r="C23" s="21">
        <v>16.744623025548108</v>
      </c>
      <c r="D23" s="187">
        <v>327543774.37820512</v>
      </c>
      <c r="E23" s="21">
        <v>15.072939171873188</v>
      </c>
      <c r="F23" s="187">
        <v>1366105402.1541851</v>
      </c>
      <c r="G23" s="21">
        <v>10.623407275746644</v>
      </c>
    </row>
    <row r="24" spans="1:7" ht="12.4" customHeight="1" x14ac:dyDescent="0.15">
      <c r="A24" s="78" t="s">
        <v>18</v>
      </c>
      <c r="B24" s="187">
        <v>1939140.5892857143</v>
      </c>
      <c r="C24" s="21">
        <v>5.3540686164255794E-2</v>
      </c>
      <c r="D24" s="187">
        <v>1292016.1987179487</v>
      </c>
      <c r="E24" s="21">
        <v>5.9456118832726931E-2</v>
      </c>
      <c r="F24" s="187">
        <v>10771239.273127753</v>
      </c>
      <c r="G24" s="21">
        <v>8.3761663984722734E-2</v>
      </c>
    </row>
    <row r="25" spans="1:7" ht="12.4" customHeight="1" x14ac:dyDescent="0.15">
      <c r="A25" s="78" t="s">
        <v>19</v>
      </c>
      <c r="B25" s="187">
        <v>6627878.2321428573</v>
      </c>
      <c r="C25" s="21">
        <v>0.18299918547565286</v>
      </c>
      <c r="D25" s="187">
        <v>4305306.269230769</v>
      </c>
      <c r="E25" s="21">
        <v>0.19812197510268942</v>
      </c>
      <c r="F25" s="187">
        <v>32013156.06167401</v>
      </c>
      <c r="G25" s="21">
        <v>0.2489476979513594</v>
      </c>
    </row>
    <row r="26" spans="1:7" ht="12.4" customHeight="1" x14ac:dyDescent="0.15">
      <c r="A26" s="78" t="s">
        <v>20</v>
      </c>
      <c r="B26" s="187">
        <v>17822628.660714287</v>
      </c>
      <c r="C26" s="21">
        <v>0.49209210153084804</v>
      </c>
      <c r="D26" s="187">
        <v>7042535.974358974</v>
      </c>
      <c r="E26" s="21">
        <v>0.32408406039392834</v>
      </c>
      <c r="F26" s="187">
        <v>9925688.2158590313</v>
      </c>
      <c r="G26" s="21">
        <v>7.7186305129074206E-2</v>
      </c>
    </row>
    <row r="27" spans="1:7" ht="12.4" customHeight="1" x14ac:dyDescent="0.15">
      <c r="A27" s="78" t="s">
        <v>21</v>
      </c>
      <c r="B27" s="187">
        <v>232117892.5</v>
      </c>
      <c r="C27" s="21">
        <v>6.4088964483120572</v>
      </c>
      <c r="D27" s="187">
        <v>113029375.74358974</v>
      </c>
      <c r="E27" s="21">
        <v>5.2013960834765625</v>
      </c>
      <c r="F27" s="187">
        <v>201254318.03964758</v>
      </c>
      <c r="G27" s="21">
        <v>1.5650377951558059</v>
      </c>
    </row>
    <row r="28" spans="1:7" ht="12.4" customHeight="1" x14ac:dyDescent="0.15">
      <c r="A28" s="78" t="s">
        <v>22</v>
      </c>
      <c r="B28" s="187">
        <v>217324970.35714287</v>
      </c>
      <c r="C28" s="21">
        <v>6.0004561287812654</v>
      </c>
      <c r="D28" s="187">
        <v>106072173.34615384</v>
      </c>
      <c r="E28" s="21">
        <v>4.8812389113793859</v>
      </c>
      <c r="F28" s="187">
        <v>191824843.51982379</v>
      </c>
      <c r="G28" s="21">
        <v>1.4917102553756376</v>
      </c>
    </row>
    <row r="29" spans="1:7" ht="12.4" customHeight="1" x14ac:dyDescent="0.15">
      <c r="A29" s="78" t="s">
        <v>23</v>
      </c>
      <c r="B29" s="187">
        <v>0</v>
      </c>
      <c r="C29" s="21">
        <v>0</v>
      </c>
      <c r="D29" s="187">
        <v>0</v>
      </c>
      <c r="E29" s="21">
        <v>0</v>
      </c>
      <c r="F29" s="187">
        <v>0</v>
      </c>
      <c r="G29" s="21">
        <v>0</v>
      </c>
    </row>
    <row r="30" spans="1:7" ht="12.4" customHeight="1" x14ac:dyDescent="0.15">
      <c r="A30" s="78" t="s">
        <v>24</v>
      </c>
      <c r="B30" s="187">
        <v>2805208.3214285714</v>
      </c>
      <c r="C30" s="21">
        <v>7.7453269346648923E-2</v>
      </c>
      <c r="D30" s="187">
        <v>1573805.5384615385</v>
      </c>
      <c r="E30" s="21">
        <v>7.2423526274069699E-2</v>
      </c>
      <c r="F30" s="187">
        <v>2370981.9162995596</v>
      </c>
      <c r="G30" s="21">
        <v>1.8437747556346779E-2</v>
      </c>
    </row>
    <row r="31" spans="1:7" ht="12.4" customHeight="1" x14ac:dyDescent="0.15">
      <c r="A31" s="78" t="s">
        <v>25</v>
      </c>
      <c r="B31" s="187">
        <v>535714.28571428568</v>
      </c>
      <c r="C31" s="21">
        <v>1.4791351696527729E-2</v>
      </c>
      <c r="D31" s="187">
        <v>364403.70512820513</v>
      </c>
      <c r="E31" s="21">
        <v>1.6769162814434892E-2</v>
      </c>
      <c r="F31" s="187">
        <v>1028746.1762114537</v>
      </c>
      <c r="G31" s="21">
        <v>7.9999607614667945E-3</v>
      </c>
    </row>
    <row r="32" spans="1:7" ht="12.4" customHeight="1" x14ac:dyDescent="0.15">
      <c r="A32" s="78" t="s">
        <v>26</v>
      </c>
      <c r="B32" s="187">
        <v>11451999.535714285</v>
      </c>
      <c r="C32" s="21">
        <v>0.31619569848761492</v>
      </c>
      <c r="D32" s="187">
        <v>5018993.153846154</v>
      </c>
      <c r="E32" s="21">
        <v>0.23096448300867137</v>
      </c>
      <c r="F32" s="187">
        <v>6029746.4273127755</v>
      </c>
      <c r="G32" s="21">
        <v>4.6889831462354585E-2</v>
      </c>
    </row>
    <row r="33" spans="1:7" ht="12.4" customHeight="1" x14ac:dyDescent="0.15">
      <c r="A33" s="78" t="s">
        <v>27</v>
      </c>
      <c r="B33" s="187">
        <v>0</v>
      </c>
      <c r="C33" s="21">
        <v>0</v>
      </c>
      <c r="D33" s="187">
        <v>0</v>
      </c>
      <c r="E33" s="21">
        <v>0</v>
      </c>
      <c r="F33" s="187">
        <v>0</v>
      </c>
      <c r="G33" s="21">
        <v>0</v>
      </c>
    </row>
    <row r="34" spans="1:7" ht="12.4" customHeight="1" x14ac:dyDescent="0.15">
      <c r="A34" s="78" t="s">
        <v>28</v>
      </c>
      <c r="B34" s="187">
        <v>0</v>
      </c>
      <c r="C34" s="21">
        <v>0</v>
      </c>
      <c r="D34" s="187">
        <v>0</v>
      </c>
      <c r="E34" s="21">
        <v>0</v>
      </c>
      <c r="F34" s="187">
        <v>24580.246696035243</v>
      </c>
      <c r="G34" s="21">
        <v>1.9114628430466911E-4</v>
      </c>
    </row>
    <row r="35" spans="1:7" ht="12.4" customHeight="1" x14ac:dyDescent="0.15">
      <c r="A35" s="78" t="s">
        <v>29</v>
      </c>
      <c r="B35" s="187">
        <v>881361.71428571432</v>
      </c>
      <c r="C35" s="21">
        <v>2.4334858030661898E-2</v>
      </c>
      <c r="D35" s="187">
        <v>542540.87179487175</v>
      </c>
      <c r="E35" s="21">
        <v>2.4966695136683068E-2</v>
      </c>
      <c r="F35" s="187">
        <v>14967811.537444934</v>
      </c>
      <c r="G35" s="21">
        <v>0.11639596603465487</v>
      </c>
    </row>
    <row r="36" spans="1:7" ht="12.4" customHeight="1" x14ac:dyDescent="0.15">
      <c r="A36" s="78" t="s">
        <v>30</v>
      </c>
      <c r="B36" s="187">
        <v>0</v>
      </c>
      <c r="C36" s="21">
        <v>0</v>
      </c>
      <c r="D36" s="187">
        <v>0</v>
      </c>
      <c r="E36" s="21">
        <v>0</v>
      </c>
      <c r="F36" s="187">
        <v>609142.52422907494</v>
      </c>
      <c r="G36" s="21">
        <v>4.7369471738107245E-3</v>
      </c>
    </row>
    <row r="37" spans="1:7" ht="12.4" customHeight="1" x14ac:dyDescent="0.15">
      <c r="A37" s="78" t="s">
        <v>31</v>
      </c>
      <c r="B37" s="187">
        <v>2915805.6071428573</v>
      </c>
      <c r="C37" s="21">
        <v>8.050691826605412E-2</v>
      </c>
      <c r="D37" s="187">
        <v>2011614.782051282</v>
      </c>
      <c r="E37" s="21">
        <v>9.2570671827482853E-2</v>
      </c>
      <c r="F37" s="187">
        <v>4051111.9030837002</v>
      </c>
      <c r="G37" s="21">
        <v>3.1503141410772269E-2</v>
      </c>
    </row>
    <row r="38" spans="1:7" ht="12.4" customHeight="1" x14ac:dyDescent="0.15">
      <c r="A38" s="78" t="s">
        <v>32</v>
      </c>
      <c r="B38" s="187">
        <v>24223802.714285713</v>
      </c>
      <c r="C38" s="21">
        <v>0.66883186603203226</v>
      </c>
      <c r="D38" s="187">
        <v>16435250.743589744</v>
      </c>
      <c r="E38" s="21">
        <v>0.75631886212121413</v>
      </c>
      <c r="F38" s="187">
        <v>82327623.75770925</v>
      </c>
      <c r="G38" s="21">
        <v>0.64021405364728157</v>
      </c>
    </row>
    <row r="39" spans="1:7" ht="12.4" customHeight="1" x14ac:dyDescent="0.15">
      <c r="A39" s="78" t="s">
        <v>33</v>
      </c>
      <c r="B39" s="187">
        <v>38602360.5</v>
      </c>
      <c r="C39" s="21">
        <v>1.0658313688804135</v>
      </c>
      <c r="D39" s="187">
        <v>22162624.852564104</v>
      </c>
      <c r="E39" s="21">
        <v>1.0198816842905987</v>
      </c>
      <c r="F39" s="187">
        <v>128575060.37004405</v>
      </c>
      <c r="G39" s="21">
        <v>0.99985347372232081</v>
      </c>
    </row>
    <row r="40" spans="1:7" ht="12.4" customHeight="1" x14ac:dyDescent="0.15">
      <c r="A40" s="78" t="s">
        <v>34</v>
      </c>
      <c r="B40" s="187">
        <v>45403847.946428575</v>
      </c>
      <c r="C40" s="21">
        <v>1.2536239955890811</v>
      </c>
      <c r="D40" s="187">
        <v>26721957.006410256</v>
      </c>
      <c r="E40" s="21">
        <v>1.2296934456337916</v>
      </c>
      <c r="F40" s="187">
        <v>151152309.92070484</v>
      </c>
      <c r="G40" s="21">
        <v>1.1754236140384537</v>
      </c>
    </row>
    <row r="41" spans="1:7" ht="12.4" customHeight="1" x14ac:dyDescent="0.15">
      <c r="A41" s="78" t="s">
        <v>35</v>
      </c>
      <c r="B41" s="187">
        <v>0</v>
      </c>
      <c r="C41" s="21">
        <v>0</v>
      </c>
      <c r="D41" s="187">
        <v>0</v>
      </c>
      <c r="E41" s="21">
        <v>0</v>
      </c>
      <c r="F41" s="187">
        <v>88070.224669603529</v>
      </c>
      <c r="G41" s="21">
        <v>6.848709214211209E-4</v>
      </c>
    </row>
    <row r="42" spans="1:7" ht="12.4" customHeight="1" x14ac:dyDescent="0.15">
      <c r="A42" s="78" t="s">
        <v>36</v>
      </c>
      <c r="B42" s="187">
        <v>15181246.785714285</v>
      </c>
      <c r="C42" s="21">
        <v>0.41916216607865814</v>
      </c>
      <c r="D42" s="187">
        <v>6218165.33974359</v>
      </c>
      <c r="E42" s="21">
        <v>0.28614809762307564</v>
      </c>
      <c r="F42" s="187">
        <v>1105726.8722466961</v>
      </c>
      <c r="G42" s="21">
        <v>8.5985948676369807E-3</v>
      </c>
    </row>
    <row r="43" spans="1:7" ht="12.4" customHeight="1" x14ac:dyDescent="0.15">
      <c r="A43" s="78" t="s">
        <v>37</v>
      </c>
      <c r="B43" s="187">
        <v>13494845.285714285</v>
      </c>
      <c r="C43" s="21">
        <v>0.37259973839429456</v>
      </c>
      <c r="D43" s="187">
        <v>7573739.326923077</v>
      </c>
      <c r="E43" s="21">
        <v>0.34852902454045687</v>
      </c>
      <c r="F43" s="187">
        <v>37044040.700440526</v>
      </c>
      <c r="G43" s="21">
        <v>0.28806996215633041</v>
      </c>
    </row>
    <row r="44" spans="1:7" ht="12.4" customHeight="1" x14ac:dyDescent="0.15">
      <c r="A44" s="78" t="s">
        <v>38</v>
      </c>
      <c r="B44" s="187">
        <v>21709258.464285713</v>
      </c>
      <c r="C44" s="21">
        <v>0.59940398376333337</v>
      </c>
      <c r="D44" s="187">
        <v>13643564.583333334</v>
      </c>
      <c r="E44" s="21">
        <v>0.62785079472965433</v>
      </c>
      <c r="F44" s="187">
        <v>43858219.162995592</v>
      </c>
      <c r="G44" s="21">
        <v>0.34105986538282634</v>
      </c>
    </row>
    <row r="45" spans="1:7" ht="12.4" customHeight="1" x14ac:dyDescent="0.15">
      <c r="A45" s="78" t="s">
        <v>39</v>
      </c>
      <c r="B45" s="187">
        <v>8012869.0535714282</v>
      </c>
      <c r="C45" s="21">
        <v>0.22123950663658346</v>
      </c>
      <c r="D45" s="187">
        <v>4391229.051282051</v>
      </c>
      <c r="E45" s="21">
        <v>0.20207597749457018</v>
      </c>
      <c r="F45" s="187">
        <v>25374202.762114536</v>
      </c>
      <c r="G45" s="21">
        <v>0.19732041891808161</v>
      </c>
    </row>
    <row r="46" spans="1:7" ht="12.4" customHeight="1" x14ac:dyDescent="0.15">
      <c r="A46" s="79" t="s">
        <v>40</v>
      </c>
      <c r="B46" s="187">
        <v>14326965.285714285</v>
      </c>
      <c r="C46" s="21">
        <v>0.39557500693189523</v>
      </c>
      <c r="D46" s="187">
        <v>12075839.92948718</v>
      </c>
      <c r="E46" s="21">
        <v>0.55570709915636007</v>
      </c>
      <c r="F46" s="187">
        <v>53049537.832599118</v>
      </c>
      <c r="G46" s="21">
        <v>0.41253540561156749</v>
      </c>
    </row>
    <row r="47" spans="1:7" ht="12.4" customHeight="1" x14ac:dyDescent="0.15">
      <c r="A47" s="78" t="s">
        <v>41</v>
      </c>
      <c r="B47" s="187">
        <v>2660418.3214285714</v>
      </c>
      <c r="C47" s="21">
        <v>7.3455541697320451E-2</v>
      </c>
      <c r="D47" s="187">
        <v>1332124.5256410257</v>
      </c>
      <c r="E47" s="21">
        <v>6.1301827465549505E-2</v>
      </c>
      <c r="F47" s="187">
        <v>7167726.0440528635</v>
      </c>
      <c r="G47" s="21">
        <v>5.5739237167847566E-2</v>
      </c>
    </row>
    <row r="48" spans="1:7" ht="12.4" customHeight="1" x14ac:dyDescent="0.15">
      <c r="A48" s="78" t="s">
        <v>42</v>
      </c>
      <c r="B48" s="187">
        <v>1192376</v>
      </c>
      <c r="C48" s="21">
        <v>3.2922125171598038E-2</v>
      </c>
      <c r="D48" s="187">
        <v>703868.77564102563</v>
      </c>
      <c r="E48" s="21">
        <v>3.2390697275069276E-2</v>
      </c>
      <c r="F48" s="187">
        <v>4262743.3656387664</v>
      </c>
      <c r="G48" s="21">
        <v>3.3148876224161614E-2</v>
      </c>
    </row>
    <row r="49" spans="1:17" ht="12.4" customHeight="1" x14ac:dyDescent="0.15">
      <c r="A49" s="78" t="s">
        <v>43</v>
      </c>
      <c r="B49" s="187">
        <v>86188442.357142851</v>
      </c>
      <c r="C49" s="21">
        <v>2.3797079844167603</v>
      </c>
      <c r="D49" s="187">
        <v>44615448.224358976</v>
      </c>
      <c r="E49" s="21">
        <v>2.0531177504082883</v>
      </c>
      <c r="F49" s="187">
        <v>359130136.95154184</v>
      </c>
      <c r="G49" s="21">
        <v>2.7927462286693294</v>
      </c>
    </row>
    <row r="50" spans="1:17" ht="12.4" customHeight="1" x14ac:dyDescent="0.15">
      <c r="A50" s="78" t="s">
        <v>44</v>
      </c>
      <c r="B50" s="187">
        <v>76607.142857142855</v>
      </c>
      <c r="C50" s="21">
        <v>2.1151632926034655E-3</v>
      </c>
      <c r="D50" s="187">
        <v>35951.711538461539</v>
      </c>
      <c r="E50" s="21">
        <v>1.6544291283590346E-3</v>
      </c>
      <c r="F50" s="187">
        <v>394939.90748898679</v>
      </c>
      <c r="G50" s="21">
        <v>3.0712179895381691E-3</v>
      </c>
    </row>
    <row r="51" spans="1:17" ht="12.4" customHeight="1" x14ac:dyDescent="0.15">
      <c r="A51" s="78" t="s">
        <v>45</v>
      </c>
      <c r="B51" s="187">
        <v>1960213.625</v>
      </c>
      <c r="C51" s="21">
        <v>5.4122523705040969E-2</v>
      </c>
      <c r="D51" s="187">
        <v>1042851.8205128205</v>
      </c>
      <c r="E51" s="21">
        <v>4.7990049835955284E-2</v>
      </c>
      <c r="F51" s="187">
        <v>9108430.176211454</v>
      </c>
      <c r="G51" s="21">
        <v>7.083096461811221E-2</v>
      </c>
    </row>
    <row r="52" spans="1:17" ht="12.4" customHeight="1" x14ac:dyDescent="0.15">
      <c r="A52" s="78" t="s">
        <v>46</v>
      </c>
      <c r="B52" s="187">
        <v>897492.60714285716</v>
      </c>
      <c r="C52" s="21">
        <v>2.4780240421596045E-2</v>
      </c>
      <c r="D52" s="187">
        <v>915632.84615384613</v>
      </c>
      <c r="E52" s="21">
        <v>4.2135675514046296E-2</v>
      </c>
      <c r="F52" s="187">
        <v>1974072.7444933921</v>
      </c>
      <c r="G52" s="21">
        <v>1.5351215743408149E-2</v>
      </c>
    </row>
    <row r="53" spans="1:17" ht="12.4" customHeight="1" x14ac:dyDescent="0.15">
      <c r="A53" s="78" t="s">
        <v>47</v>
      </c>
      <c r="B53" s="187">
        <v>4563198.2321428573</v>
      </c>
      <c r="C53" s="21">
        <v>0.12599229050351737</v>
      </c>
      <c r="D53" s="187">
        <v>2320726.1346153845</v>
      </c>
      <c r="E53" s="21">
        <v>0.10679538613743735</v>
      </c>
      <c r="F53" s="187">
        <v>12573253.665198239</v>
      </c>
      <c r="G53" s="21">
        <v>9.7774881979128356E-2</v>
      </c>
    </row>
    <row r="54" spans="1:17" ht="12.4" customHeight="1" x14ac:dyDescent="0.15">
      <c r="A54" s="78" t="s">
        <v>48</v>
      </c>
      <c r="B54" s="187">
        <v>25464.285714285714</v>
      </c>
      <c r="C54" s="21">
        <v>7.0308225064161808E-4</v>
      </c>
      <c r="D54" s="187">
        <v>12704.429487179486</v>
      </c>
      <c r="E54" s="21">
        <v>5.8463359053955658E-4</v>
      </c>
      <c r="F54" s="187">
        <v>2762470.7665198236</v>
      </c>
      <c r="G54" s="21">
        <v>2.1482128680413399E-2</v>
      </c>
    </row>
    <row r="55" spans="1:17" ht="12.4" customHeight="1" x14ac:dyDescent="0.15">
      <c r="A55" s="78" t="s">
        <v>49</v>
      </c>
      <c r="B55" s="187">
        <v>1388823.642857143</v>
      </c>
      <c r="C55" s="21">
        <v>3.8346147365778606E-2</v>
      </c>
      <c r="D55" s="187">
        <v>960018.76923076925</v>
      </c>
      <c r="E55" s="21">
        <v>4.4178230955363891E-2</v>
      </c>
      <c r="F55" s="187">
        <v>8456566.3215859029</v>
      </c>
      <c r="G55" s="21">
        <v>6.5761798501716359E-2</v>
      </c>
    </row>
    <row r="56" spans="1:17" ht="12.4" customHeight="1" x14ac:dyDescent="0.15">
      <c r="A56" s="78" t="s">
        <v>50</v>
      </c>
      <c r="B56" s="187">
        <v>4682521.0535714282</v>
      </c>
      <c r="C56" s="21">
        <v>0.12928685602890505</v>
      </c>
      <c r="D56" s="187">
        <v>2759417.891025641</v>
      </c>
      <c r="E56" s="21">
        <v>0.12698314324601515</v>
      </c>
      <c r="F56" s="187">
        <v>31976912.726872247</v>
      </c>
      <c r="G56" s="21">
        <v>0.24866585461333934</v>
      </c>
    </row>
    <row r="57" spans="1:17" ht="12.4" customHeight="1" x14ac:dyDescent="0.15">
      <c r="A57" s="78" t="s">
        <v>51</v>
      </c>
      <c r="B57" s="187">
        <v>59562552.678571425</v>
      </c>
      <c r="C57" s="21">
        <v>1.6445532406085248</v>
      </c>
      <c r="D57" s="187">
        <v>35399268.57692308</v>
      </c>
      <c r="E57" s="21">
        <v>1.6290067579567695</v>
      </c>
      <c r="F57" s="187">
        <v>132106310.07929516</v>
      </c>
      <c r="G57" s="21">
        <v>1.0273139491692236</v>
      </c>
    </row>
    <row r="58" spans="1:17" ht="6" customHeight="1" x14ac:dyDescent="0.15">
      <c r="A58" s="78"/>
      <c r="B58" s="187"/>
      <c r="C58" s="29"/>
      <c r="D58" s="187"/>
      <c r="E58" s="29"/>
      <c r="F58" s="187"/>
      <c r="G58" s="29"/>
    </row>
    <row r="59" spans="1:17" ht="12.4" customHeight="1" x14ac:dyDescent="0.15">
      <c r="A59" s="79" t="s">
        <v>52</v>
      </c>
      <c r="B59" s="187">
        <v>3621807504.1785712</v>
      </c>
      <c r="C59" s="29">
        <v>100</v>
      </c>
      <c r="D59" s="187">
        <v>2173058423.7307692</v>
      </c>
      <c r="E59" s="29">
        <v>100</v>
      </c>
      <c r="F59" s="187">
        <v>12859390275.594713</v>
      </c>
      <c r="G59" s="29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80">
        <f t="shared" si="0"/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  <c r="M63" s="80">
        <f t="shared" si="0"/>
        <v>0</v>
      </c>
      <c r="N63" s="80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6">
    <mergeCell ref="A2:G2"/>
    <mergeCell ref="A4:A6"/>
    <mergeCell ref="B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Q63"/>
  <sheetViews>
    <sheetView view="pageBreakPreview" zoomScale="145" zoomScaleNormal="90" zoomScaleSheetLayoutView="145" workbookViewId="0">
      <selection activeCell="G1" activeCellId="3" sqref="A1:H1048576 A1:H1048576 A1:H1048576 A1:H1048576"/>
    </sheetView>
  </sheetViews>
  <sheetFormatPr defaultColWidth="8.88671875" defaultRowHeight="13.5" x14ac:dyDescent="0.15"/>
  <cols>
    <col min="1" max="1" width="10.77734375" style="182" customWidth="1"/>
    <col min="2" max="2" width="7" style="115" customWidth="1"/>
    <col min="3" max="3" width="10.77734375" style="182" customWidth="1"/>
    <col min="4" max="4" width="7" style="115" customWidth="1"/>
    <col min="5" max="5" width="10.77734375" style="182" customWidth="1"/>
    <col min="6" max="6" width="7" style="115" customWidth="1"/>
    <col min="7" max="7" width="10.77734375" style="182" customWidth="1"/>
    <col min="8" max="8" width="7" style="115" customWidth="1"/>
    <col min="9" max="16384" width="8.88671875" style="7"/>
  </cols>
  <sheetData>
    <row r="1" spans="1:8" ht="12" customHeight="1" x14ac:dyDescent="0.15">
      <c r="A1" s="177"/>
      <c r="B1" s="110"/>
      <c r="C1" s="177"/>
      <c r="D1" s="110"/>
      <c r="E1" s="177"/>
      <c r="F1" s="110"/>
      <c r="G1" s="177"/>
    </row>
    <row r="2" spans="1:8" ht="18.75" customHeight="1" x14ac:dyDescent="0.15">
      <c r="A2" s="259" t="s">
        <v>620</v>
      </c>
      <c r="B2" s="259"/>
      <c r="C2" s="259"/>
      <c r="D2" s="259"/>
      <c r="E2" s="259"/>
      <c r="F2" s="259"/>
      <c r="G2" s="259"/>
      <c r="H2" s="259"/>
    </row>
    <row r="3" spans="1:8" ht="12" customHeight="1" x14ac:dyDescent="0.15">
      <c r="A3" s="178"/>
      <c r="B3" s="111"/>
      <c r="C3" s="178"/>
      <c r="D3" s="111"/>
      <c r="E3" s="178"/>
      <c r="F3" s="111"/>
      <c r="G3" s="260" t="s">
        <v>312</v>
      </c>
      <c r="H3" s="261"/>
    </row>
    <row r="4" spans="1:8" ht="13.5" customHeight="1" x14ac:dyDescent="0.15">
      <c r="A4" s="253" t="s">
        <v>624</v>
      </c>
      <c r="B4" s="253"/>
      <c r="C4" s="253"/>
      <c r="D4" s="253"/>
      <c r="E4" s="253"/>
      <c r="F4" s="253"/>
      <c r="G4" s="253"/>
      <c r="H4" s="253"/>
    </row>
    <row r="5" spans="1:8" ht="13.5" customHeight="1" x14ac:dyDescent="0.15">
      <c r="A5" s="253" t="s">
        <v>313</v>
      </c>
      <c r="B5" s="264"/>
      <c r="C5" s="252" t="s">
        <v>314</v>
      </c>
      <c r="D5" s="264"/>
      <c r="E5" s="252" t="s">
        <v>315</v>
      </c>
      <c r="F5" s="264"/>
      <c r="G5" s="252" t="s">
        <v>316</v>
      </c>
      <c r="H5" s="265"/>
    </row>
    <row r="6" spans="1:8" ht="13.5" customHeight="1" x14ac:dyDescent="0.15">
      <c r="A6" s="186" t="s">
        <v>317</v>
      </c>
      <c r="B6" s="117" t="s">
        <v>318</v>
      </c>
      <c r="C6" s="185" t="s">
        <v>319</v>
      </c>
      <c r="D6" s="117" t="s">
        <v>318</v>
      </c>
      <c r="E6" s="184" t="s">
        <v>319</v>
      </c>
      <c r="F6" s="117" t="s">
        <v>318</v>
      </c>
      <c r="G6" s="184" t="s">
        <v>319</v>
      </c>
      <c r="H6" s="113" t="s">
        <v>320</v>
      </c>
    </row>
    <row r="7" spans="1:8" ht="12.6" customHeight="1" x14ac:dyDescent="0.15">
      <c r="A7" s="187">
        <v>1010655612.3552631</v>
      </c>
      <c r="B7" s="21">
        <v>15.034125253673489</v>
      </c>
      <c r="C7" s="187">
        <v>2382543467.1390729</v>
      </c>
      <c r="D7" s="21">
        <v>14.939261317950786</v>
      </c>
      <c r="E7" s="187">
        <v>9521194847.1153851</v>
      </c>
      <c r="F7" s="21">
        <v>19.888390611174646</v>
      </c>
      <c r="G7" s="187">
        <v>39756360867.929825</v>
      </c>
      <c r="H7" s="21">
        <v>26.637816224832537</v>
      </c>
    </row>
    <row r="8" spans="1:8" ht="3.95" customHeight="1" x14ac:dyDescent="0.15">
      <c r="A8" s="187"/>
      <c r="B8" s="21"/>
      <c r="C8" s="187"/>
      <c r="D8" s="21"/>
      <c r="E8" s="187"/>
      <c r="F8" s="21"/>
      <c r="G8" s="187"/>
      <c r="H8" s="21"/>
    </row>
    <row r="9" spans="1:8" ht="12.6" customHeight="1" x14ac:dyDescent="0.15">
      <c r="A9" s="187">
        <v>686663895.09210527</v>
      </c>
      <c r="B9" s="21">
        <v>10.214548734293448</v>
      </c>
      <c r="C9" s="187">
        <v>1058032327.9536424</v>
      </c>
      <c r="D9" s="21">
        <v>6.6341796689733323</v>
      </c>
      <c r="E9" s="187">
        <v>2259906592.7230768</v>
      </c>
      <c r="F9" s="21">
        <v>4.7206160342850758</v>
      </c>
      <c r="G9" s="187">
        <v>5000968880.1052628</v>
      </c>
      <c r="H9" s="21">
        <v>3.3507817885265934</v>
      </c>
    </row>
    <row r="10" spans="1:8" ht="12.6" customHeight="1" x14ac:dyDescent="0.15">
      <c r="A10" s="187">
        <v>412606207.11842108</v>
      </c>
      <c r="B10" s="21">
        <v>6.137771682487787</v>
      </c>
      <c r="C10" s="187">
        <v>609032675.58278143</v>
      </c>
      <c r="D10" s="21">
        <v>3.8188173341606539</v>
      </c>
      <c r="E10" s="187">
        <v>1529003548.2923076</v>
      </c>
      <c r="F10" s="21">
        <v>3.1938659278170878</v>
      </c>
      <c r="G10" s="187">
        <v>3943606996.7017546</v>
      </c>
      <c r="H10" s="21">
        <v>2.6423212826263689</v>
      </c>
    </row>
    <row r="11" spans="1:8" ht="12.6" customHeight="1" x14ac:dyDescent="0.15">
      <c r="A11" s="187">
        <v>367852493.55263156</v>
      </c>
      <c r="B11" s="21">
        <v>5.4720326047151771</v>
      </c>
      <c r="C11" s="187">
        <v>549831686.17218542</v>
      </c>
      <c r="D11" s="21">
        <v>3.4476093947109154</v>
      </c>
      <c r="E11" s="187">
        <v>1388612932.9692307</v>
      </c>
      <c r="F11" s="21">
        <v>2.9006103605775992</v>
      </c>
      <c r="G11" s="187">
        <v>3595344730.5438595</v>
      </c>
      <c r="H11" s="21">
        <v>2.4089763274687366</v>
      </c>
    </row>
    <row r="12" spans="1:8" ht="12.6" customHeight="1" x14ac:dyDescent="0.15">
      <c r="A12" s="187">
        <v>19432794.986842107</v>
      </c>
      <c r="B12" s="21">
        <v>0.28907480479952541</v>
      </c>
      <c r="C12" s="187">
        <v>10676360.927152317</v>
      </c>
      <c r="D12" s="21">
        <v>6.6943981511913248E-2</v>
      </c>
      <c r="E12" s="187">
        <v>23471077.315384615</v>
      </c>
      <c r="F12" s="21">
        <v>4.9027665246749529E-2</v>
      </c>
      <c r="G12" s="187">
        <v>35870706.368421055</v>
      </c>
      <c r="H12" s="21">
        <v>2.403432465237821E-2</v>
      </c>
    </row>
    <row r="13" spans="1:8" ht="12.6" customHeight="1" x14ac:dyDescent="0.15">
      <c r="A13" s="187">
        <v>9398077.7236842103</v>
      </c>
      <c r="B13" s="21">
        <v>0.1398021995963156</v>
      </c>
      <c r="C13" s="187">
        <v>9954344.735099338</v>
      </c>
      <c r="D13" s="21">
        <v>6.2416723681094598E-2</v>
      </c>
      <c r="E13" s="187">
        <v>24532458.569230769</v>
      </c>
      <c r="F13" s="21">
        <v>5.1244736244962105E-2</v>
      </c>
      <c r="G13" s="187">
        <v>66247323.736842103</v>
      </c>
      <c r="H13" s="21">
        <v>4.4387463957056991E-2</v>
      </c>
    </row>
    <row r="14" spans="1:8" ht="12.6" customHeight="1" x14ac:dyDescent="0.15">
      <c r="A14" s="187">
        <v>15922840.855263159</v>
      </c>
      <c r="B14" s="21">
        <v>0.23686207337676907</v>
      </c>
      <c r="C14" s="187">
        <v>38570283.748344369</v>
      </c>
      <c r="D14" s="21">
        <v>0.24184723425673074</v>
      </c>
      <c r="E14" s="187">
        <v>92387079.438461542</v>
      </c>
      <c r="F14" s="21">
        <v>0.1929831657477766</v>
      </c>
      <c r="G14" s="187">
        <v>246144236.05263159</v>
      </c>
      <c r="H14" s="21">
        <v>0.16492316654819666</v>
      </c>
    </row>
    <row r="15" spans="1:8" ht="12.6" customHeight="1" x14ac:dyDescent="0.15">
      <c r="A15" s="187">
        <v>274057687.97368419</v>
      </c>
      <c r="B15" s="21">
        <v>4.076777051805661</v>
      </c>
      <c r="C15" s="187">
        <v>448999652.37086093</v>
      </c>
      <c r="D15" s="21">
        <v>2.8153623348126775</v>
      </c>
      <c r="E15" s="187">
        <v>730903044.43076921</v>
      </c>
      <c r="F15" s="21">
        <v>1.5267501064679885</v>
      </c>
      <c r="G15" s="187">
        <v>1057361883.4035088</v>
      </c>
      <c r="H15" s="21">
        <v>0.70846050590022513</v>
      </c>
    </row>
    <row r="16" spans="1:8" ht="12.6" customHeight="1" x14ac:dyDescent="0.15">
      <c r="A16" s="187">
        <v>249600000.69736841</v>
      </c>
      <c r="B16" s="21">
        <v>3.7129538765992143</v>
      </c>
      <c r="C16" s="187">
        <v>399318550.45033115</v>
      </c>
      <c r="D16" s="21">
        <v>2.5038469419599445</v>
      </c>
      <c r="E16" s="187">
        <v>626961445.40769231</v>
      </c>
      <c r="F16" s="21">
        <v>1.3096312306004969</v>
      </c>
      <c r="G16" s="187">
        <v>971612342.52631581</v>
      </c>
      <c r="H16" s="21">
        <v>0.65100603920900924</v>
      </c>
    </row>
    <row r="17" spans="1:8" ht="12.6" customHeight="1" x14ac:dyDescent="0.15">
      <c r="A17" s="187">
        <v>0</v>
      </c>
      <c r="B17" s="21">
        <v>0</v>
      </c>
      <c r="C17" s="187">
        <v>12011966.238410596</v>
      </c>
      <c r="D17" s="21">
        <v>7.5318626943456909E-2</v>
      </c>
      <c r="E17" s="187">
        <v>21005691.769230768</v>
      </c>
      <c r="F17" s="21">
        <v>4.3877833577890532E-2</v>
      </c>
      <c r="G17" s="187">
        <v>8922117.333333334</v>
      </c>
      <c r="H17" s="21">
        <v>5.9780552513659163E-3</v>
      </c>
    </row>
    <row r="18" spans="1:8" ht="12.6" customHeight="1" x14ac:dyDescent="0.15">
      <c r="A18" s="187">
        <v>6435401.8289473681</v>
      </c>
      <c r="B18" s="21">
        <v>9.5730569316924391E-2</v>
      </c>
      <c r="C18" s="187">
        <v>10552787.980132449</v>
      </c>
      <c r="D18" s="21">
        <v>6.6169142113253365E-2</v>
      </c>
      <c r="E18" s="187">
        <v>25361854.915384617</v>
      </c>
      <c r="F18" s="21">
        <v>5.2977224527016989E-2</v>
      </c>
      <c r="G18" s="187">
        <v>9345420.8245614041</v>
      </c>
      <c r="H18" s="21">
        <v>6.2616798176113441E-3</v>
      </c>
    </row>
    <row r="19" spans="1:8" ht="12.6" customHeight="1" x14ac:dyDescent="0.15">
      <c r="A19" s="187">
        <v>18022285.447368421</v>
      </c>
      <c r="B19" s="21">
        <v>0.26809260588952272</v>
      </c>
      <c r="C19" s="187">
        <v>27116347.701986756</v>
      </c>
      <c r="D19" s="21">
        <v>0.17002762379602293</v>
      </c>
      <c r="E19" s="187">
        <v>57574052.338461541</v>
      </c>
      <c r="F19" s="21">
        <v>0.12026381776258377</v>
      </c>
      <c r="G19" s="187">
        <v>67482002.719298244</v>
      </c>
      <c r="H19" s="21">
        <v>4.5214731622238609E-2</v>
      </c>
    </row>
    <row r="20" spans="1:8" ht="3.95" customHeight="1" x14ac:dyDescent="0.15">
      <c r="A20" s="187"/>
      <c r="B20" s="21"/>
      <c r="C20" s="187"/>
      <c r="D20" s="21"/>
      <c r="E20" s="187"/>
      <c r="F20" s="21"/>
      <c r="G20" s="187"/>
      <c r="H20" s="21"/>
    </row>
    <row r="21" spans="1:8" ht="12.6" customHeight="1" x14ac:dyDescent="0.15">
      <c r="A21" s="187">
        <v>4146193349.2368422</v>
      </c>
      <c r="B21" s="21">
        <v>61.677181995861751</v>
      </c>
      <c r="C21" s="187">
        <v>10896302941.086092</v>
      </c>
      <c r="D21" s="21">
        <v>68.323083831040535</v>
      </c>
      <c r="E21" s="187">
        <v>30950670512.630768</v>
      </c>
      <c r="F21" s="21">
        <v>64.651447083814304</v>
      </c>
      <c r="G21" s="187">
        <v>86917851461.456146</v>
      </c>
      <c r="H21" s="21">
        <v>58.237265769343594</v>
      </c>
    </row>
    <row r="22" spans="1:8" ht="3.95" customHeight="1" x14ac:dyDescent="0.15">
      <c r="A22" s="187"/>
      <c r="B22" s="21"/>
      <c r="C22" s="187"/>
      <c r="D22" s="21"/>
      <c r="E22" s="187"/>
      <c r="F22" s="21"/>
      <c r="G22" s="187"/>
      <c r="H22" s="21"/>
    </row>
    <row r="23" spans="1:8" ht="12.6" customHeight="1" x14ac:dyDescent="0.15">
      <c r="A23" s="187">
        <v>878897628.14473689</v>
      </c>
      <c r="B23" s="21">
        <v>13.074144016171315</v>
      </c>
      <c r="C23" s="187">
        <v>1611322559.9337749</v>
      </c>
      <c r="D23" s="21">
        <v>10.10347518203535</v>
      </c>
      <c r="E23" s="187">
        <v>5141356815.2538462</v>
      </c>
      <c r="F23" s="21">
        <v>10.739546270725972</v>
      </c>
      <c r="G23" s="187">
        <v>17572642006.842106</v>
      </c>
      <c r="H23" s="21">
        <v>11.774136217297269</v>
      </c>
    </row>
    <row r="24" spans="1:8" ht="12.6" customHeight="1" x14ac:dyDescent="0.15">
      <c r="A24" s="187">
        <v>5203437.9868421052</v>
      </c>
      <c r="B24" s="21">
        <v>7.7404347719990621E-2</v>
      </c>
      <c r="C24" s="187">
        <v>13573576.344370861</v>
      </c>
      <c r="D24" s="21">
        <v>8.5110390145874668E-2</v>
      </c>
      <c r="E24" s="187">
        <v>49770955.676923074</v>
      </c>
      <c r="F24" s="21">
        <v>0.10396428426144469</v>
      </c>
      <c r="G24" s="187">
        <v>102247641.40350877</v>
      </c>
      <c r="H24" s="21">
        <v>6.850863161689251E-2</v>
      </c>
    </row>
    <row r="25" spans="1:8" ht="12.6" customHeight="1" x14ac:dyDescent="0.15">
      <c r="A25" s="187">
        <v>17949082.22368421</v>
      </c>
      <c r="B25" s="21">
        <v>0.26700366281100324</v>
      </c>
      <c r="C25" s="187">
        <v>39091762.7615894</v>
      </c>
      <c r="D25" s="21">
        <v>0.24511706389809693</v>
      </c>
      <c r="E25" s="187">
        <v>105934533.27692308</v>
      </c>
      <c r="F25" s="21">
        <v>0.22128182553287817</v>
      </c>
      <c r="G25" s="187">
        <v>373988867.47368419</v>
      </c>
      <c r="H25" s="21">
        <v>0.25058246037638404</v>
      </c>
    </row>
    <row r="26" spans="1:8" ht="12.6" customHeight="1" x14ac:dyDescent="0.15">
      <c r="A26" s="187">
        <v>14760494.052631579</v>
      </c>
      <c r="B26" s="21">
        <v>0.21957144815751553</v>
      </c>
      <c r="C26" s="187">
        <v>7492276.0066225166</v>
      </c>
      <c r="D26" s="21">
        <v>4.6978815149823695E-2</v>
      </c>
      <c r="E26" s="187">
        <v>24532811.084615383</v>
      </c>
      <c r="F26" s="21">
        <v>5.1245472598306224E-2</v>
      </c>
      <c r="G26" s="187">
        <v>58486149.947368421</v>
      </c>
      <c r="H26" s="21">
        <v>3.9187271671355155E-2</v>
      </c>
    </row>
    <row r="27" spans="1:8" ht="12.6" customHeight="1" x14ac:dyDescent="0.15">
      <c r="A27" s="187">
        <v>265968741.44736841</v>
      </c>
      <c r="B27" s="21">
        <v>3.9564489857857295</v>
      </c>
      <c r="C27" s="187">
        <v>168682820.16556293</v>
      </c>
      <c r="D27" s="21">
        <v>1.0576918176138135</v>
      </c>
      <c r="E27" s="187">
        <v>497595362.88461536</v>
      </c>
      <c r="F27" s="21">
        <v>1.0394043082057822</v>
      </c>
      <c r="G27" s="187">
        <v>777879598.15789473</v>
      </c>
      <c r="H27" s="21">
        <v>0.5211999621799277</v>
      </c>
    </row>
    <row r="28" spans="1:8" ht="12.6" customHeight="1" x14ac:dyDescent="0.15">
      <c r="A28" s="187">
        <v>252951956.61842105</v>
      </c>
      <c r="B28" s="21">
        <v>3.7628162872422011</v>
      </c>
      <c r="C28" s="187">
        <v>161058879.31125829</v>
      </c>
      <c r="D28" s="21">
        <v>1.0098874244239493</v>
      </c>
      <c r="E28" s="187">
        <v>426848887.42307693</v>
      </c>
      <c r="F28" s="21">
        <v>0.89162521525199767</v>
      </c>
      <c r="G28" s="187">
        <v>754502143.4912281</v>
      </c>
      <c r="H28" s="21">
        <v>0.5055364475216394</v>
      </c>
    </row>
    <row r="29" spans="1:8" ht="12.6" customHeight="1" x14ac:dyDescent="0.15">
      <c r="A29" s="187">
        <v>0</v>
      </c>
      <c r="B29" s="21">
        <v>0</v>
      </c>
      <c r="C29" s="187">
        <v>0</v>
      </c>
      <c r="D29" s="21">
        <v>0</v>
      </c>
      <c r="E29" s="187">
        <v>57448.130769230767</v>
      </c>
      <c r="F29" s="21">
        <v>1.2000078592724721E-4</v>
      </c>
      <c r="G29" s="187">
        <v>0</v>
      </c>
      <c r="H29" s="21">
        <v>0</v>
      </c>
    </row>
    <row r="30" spans="1:8" ht="12.6" customHeight="1" x14ac:dyDescent="0.15">
      <c r="A30" s="187">
        <v>2432363.6578947366</v>
      </c>
      <c r="B30" s="21">
        <v>3.6182908844737537E-2</v>
      </c>
      <c r="C30" s="187">
        <v>2340087.7947019869</v>
      </c>
      <c r="D30" s="21">
        <v>1.4673051532603803E-2</v>
      </c>
      <c r="E30" s="187">
        <v>5696776.6692307694</v>
      </c>
      <c r="F30" s="21">
        <v>1.1899737526809902E-2</v>
      </c>
      <c r="G30" s="187">
        <v>4249281.3508771928</v>
      </c>
      <c r="H30" s="21">
        <v>2.8471312072122475E-3</v>
      </c>
    </row>
    <row r="31" spans="1:8" ht="12.6" customHeight="1" x14ac:dyDescent="0.15">
      <c r="A31" s="187">
        <v>1537481.2763157894</v>
      </c>
      <c r="B31" s="21">
        <v>2.2870981767411529E-2</v>
      </c>
      <c r="C31" s="187">
        <v>772694.07284768217</v>
      </c>
      <c r="D31" s="21">
        <v>4.8450233258344215E-3</v>
      </c>
      <c r="E31" s="187">
        <v>299870.82307692309</v>
      </c>
      <c r="F31" s="21">
        <v>6.2638651534950725E-4</v>
      </c>
      <c r="G31" s="187">
        <v>0</v>
      </c>
      <c r="H31" s="21">
        <v>0</v>
      </c>
    </row>
    <row r="32" spans="1:8" ht="12.6" customHeight="1" x14ac:dyDescent="0.15">
      <c r="A32" s="187">
        <v>9046939.8947368413</v>
      </c>
      <c r="B32" s="21">
        <v>0.13457880793137914</v>
      </c>
      <c r="C32" s="187">
        <v>4511158.9867549669</v>
      </c>
      <c r="D32" s="21">
        <v>2.8286318331425711E-2</v>
      </c>
      <c r="E32" s="187">
        <v>64692379.838461541</v>
      </c>
      <c r="F32" s="21">
        <v>0.13513296812569792</v>
      </c>
      <c r="G32" s="187">
        <v>19128173.315789472</v>
      </c>
      <c r="H32" s="21">
        <v>1.2816383451076108E-2</v>
      </c>
    </row>
    <row r="33" spans="1:8" ht="12.6" customHeight="1" x14ac:dyDescent="0.15">
      <c r="A33" s="187">
        <v>0</v>
      </c>
      <c r="B33" s="21">
        <v>0</v>
      </c>
      <c r="C33" s="187">
        <v>0</v>
      </c>
      <c r="D33" s="21">
        <v>0</v>
      </c>
      <c r="E33" s="187">
        <v>0</v>
      </c>
      <c r="F33" s="21">
        <v>0</v>
      </c>
      <c r="G33" s="187">
        <v>0</v>
      </c>
      <c r="H33" s="21">
        <v>0</v>
      </c>
    </row>
    <row r="34" spans="1:8" ht="12.6" customHeight="1" x14ac:dyDescent="0.15">
      <c r="A34" s="187">
        <v>0</v>
      </c>
      <c r="B34" s="21">
        <v>0</v>
      </c>
      <c r="C34" s="187">
        <v>36951.76158940397</v>
      </c>
      <c r="D34" s="21">
        <v>2.3169861543201781E-4</v>
      </c>
      <c r="E34" s="187">
        <v>0</v>
      </c>
      <c r="F34" s="21">
        <v>0</v>
      </c>
      <c r="G34" s="187">
        <v>0</v>
      </c>
      <c r="H34" s="21">
        <v>0</v>
      </c>
    </row>
    <row r="35" spans="1:8" ht="12.6" customHeight="1" x14ac:dyDescent="0.15">
      <c r="A35" s="187">
        <v>596442.09210526315</v>
      </c>
      <c r="B35" s="21">
        <v>8.8724437975233189E-3</v>
      </c>
      <c r="C35" s="187">
        <v>22201083.576158941</v>
      </c>
      <c r="D35" s="21">
        <v>0.13920744517797448</v>
      </c>
      <c r="E35" s="187">
        <v>92691799.223076925</v>
      </c>
      <c r="F35" s="21">
        <v>0.1936196810382099</v>
      </c>
      <c r="G35" s="187">
        <v>96491.228070175435</v>
      </c>
      <c r="H35" s="21">
        <v>6.4651682008328056E-5</v>
      </c>
    </row>
    <row r="36" spans="1:8" ht="12.6" customHeight="1" x14ac:dyDescent="0.15">
      <c r="A36" s="187">
        <v>0</v>
      </c>
      <c r="B36" s="21">
        <v>0</v>
      </c>
      <c r="C36" s="187">
        <v>915730.81456953648</v>
      </c>
      <c r="D36" s="21">
        <v>5.7419065483751341E-3</v>
      </c>
      <c r="E36" s="187">
        <v>501714.44615384616</v>
      </c>
      <c r="F36" s="21">
        <v>1.0480084737893944E-3</v>
      </c>
      <c r="G36" s="187">
        <v>2437332.6491228072</v>
      </c>
      <c r="H36" s="21">
        <v>1.6330775193886184E-3</v>
      </c>
    </row>
    <row r="37" spans="1:8" ht="12.6" customHeight="1" x14ac:dyDescent="0.15">
      <c r="A37" s="187">
        <v>3936736.5789473685</v>
      </c>
      <c r="B37" s="21">
        <v>5.8561383417923482E-2</v>
      </c>
      <c r="C37" s="187">
        <v>4108678.2913907287</v>
      </c>
      <c r="D37" s="21">
        <v>2.5762643793518145E-2</v>
      </c>
      <c r="E37" s="187">
        <v>38083712.253846154</v>
      </c>
      <c r="F37" s="21">
        <v>7.955133335576528E-2</v>
      </c>
      <c r="G37" s="187">
        <v>3871627.0526315789</v>
      </c>
      <c r="H37" s="21">
        <v>2.5940928110018001E-3</v>
      </c>
    </row>
    <row r="38" spans="1:8" ht="12.6" customHeight="1" x14ac:dyDescent="0.15">
      <c r="A38" s="187">
        <v>51914373.631578945</v>
      </c>
      <c r="B38" s="21">
        <v>0.77225831044888826</v>
      </c>
      <c r="C38" s="187">
        <v>97634954.94701986</v>
      </c>
      <c r="D38" s="21">
        <v>0.61220041767856692</v>
      </c>
      <c r="E38" s="187">
        <v>302689245.48461539</v>
      </c>
      <c r="F38" s="21">
        <v>0.6322737896518974</v>
      </c>
      <c r="G38" s="187">
        <v>739881392.07017541</v>
      </c>
      <c r="H38" s="21">
        <v>0.49574015628872803</v>
      </c>
    </row>
    <row r="39" spans="1:8" ht="12.6" customHeight="1" x14ac:dyDescent="0.15">
      <c r="A39" s="187">
        <v>68390990.460526317</v>
      </c>
      <c r="B39" s="21">
        <v>1.0173581428100866</v>
      </c>
      <c r="C39" s="187">
        <v>158866380.3245033</v>
      </c>
      <c r="D39" s="21">
        <v>0.99613979893285776</v>
      </c>
      <c r="E39" s="187">
        <v>433686627.03076923</v>
      </c>
      <c r="F39" s="21">
        <v>0.90590825833628941</v>
      </c>
      <c r="G39" s="187">
        <v>1284963205.5789473</v>
      </c>
      <c r="H39" s="21">
        <v>0.86095942834382588</v>
      </c>
    </row>
    <row r="40" spans="1:8" ht="12.6" customHeight="1" x14ac:dyDescent="0.15">
      <c r="A40" s="187">
        <v>78442255.526315793</v>
      </c>
      <c r="B40" s="21">
        <v>1.1668769067783544</v>
      </c>
      <c r="C40" s="187">
        <v>187748098.88741723</v>
      </c>
      <c r="D40" s="21">
        <v>1.177236826909009</v>
      </c>
      <c r="E40" s="187">
        <v>419260650.73846155</v>
      </c>
      <c r="F40" s="21">
        <v>0.87577449297847987</v>
      </c>
      <c r="G40" s="187">
        <v>783609003.47368419</v>
      </c>
      <c r="H40" s="21">
        <v>0.525038815700414</v>
      </c>
    </row>
    <row r="41" spans="1:8" ht="12.6" customHeight="1" x14ac:dyDescent="0.15">
      <c r="A41" s="187">
        <v>0</v>
      </c>
      <c r="B41" s="21">
        <v>0</v>
      </c>
      <c r="C41" s="187">
        <v>132396.96026490067</v>
      </c>
      <c r="D41" s="21">
        <v>8.3016860526567834E-4</v>
      </c>
      <c r="E41" s="187">
        <v>1657456.2461538462</v>
      </c>
      <c r="F41" s="21">
        <v>3.4621849225600076E-3</v>
      </c>
      <c r="G41" s="187">
        <v>0</v>
      </c>
      <c r="H41" s="21">
        <v>0</v>
      </c>
    </row>
    <row r="42" spans="1:8" ht="12.6" customHeight="1" x14ac:dyDescent="0.15">
      <c r="A42" s="187">
        <v>3302631.5789473685</v>
      </c>
      <c r="B42" s="21">
        <v>4.9128680648120295E-2</v>
      </c>
      <c r="C42" s="187">
        <v>0</v>
      </c>
      <c r="D42" s="21">
        <v>0</v>
      </c>
      <c r="E42" s="187">
        <v>0</v>
      </c>
      <c r="F42" s="21">
        <v>0</v>
      </c>
      <c r="G42" s="187">
        <v>0</v>
      </c>
      <c r="H42" s="21">
        <v>0</v>
      </c>
    </row>
    <row r="43" spans="1:8" ht="12.6" customHeight="1" x14ac:dyDescent="0.15">
      <c r="A43" s="187">
        <v>25677511.578947369</v>
      </c>
      <c r="B43" s="21">
        <v>0.38196881367027591</v>
      </c>
      <c r="C43" s="187">
        <v>42764942.774834439</v>
      </c>
      <c r="D43" s="21">
        <v>0.26814900301803002</v>
      </c>
      <c r="E43" s="187">
        <v>165996094.85384616</v>
      </c>
      <c r="F43" s="21">
        <v>0.34674168813834394</v>
      </c>
      <c r="G43" s="187">
        <v>413357646.56140351</v>
      </c>
      <c r="H43" s="21">
        <v>0.27696058652878669</v>
      </c>
    </row>
    <row r="44" spans="1:8" ht="12.6" customHeight="1" x14ac:dyDescent="0.15">
      <c r="A44" s="187">
        <v>40071721.039473683</v>
      </c>
      <c r="B44" s="21">
        <v>0.59609155272364056</v>
      </c>
      <c r="C44" s="187">
        <v>45764006.298013248</v>
      </c>
      <c r="D44" s="21">
        <v>0.28695402978872825</v>
      </c>
      <c r="E44" s="187">
        <v>125027990.94615385</v>
      </c>
      <c r="F44" s="21">
        <v>0.26116528032412617</v>
      </c>
      <c r="G44" s="187">
        <v>390199484.07017541</v>
      </c>
      <c r="H44" s="21">
        <v>0.26144400344424779</v>
      </c>
    </row>
    <row r="45" spans="1:8" ht="12.6" customHeight="1" x14ac:dyDescent="0.15">
      <c r="A45" s="187">
        <v>15938745.513157895</v>
      </c>
      <c r="B45" s="21">
        <v>0.23709866496739912</v>
      </c>
      <c r="C45" s="187">
        <v>30123174.622516558</v>
      </c>
      <c r="D45" s="21">
        <v>0.18888132939392457</v>
      </c>
      <c r="E45" s="187">
        <v>50250256.261538461</v>
      </c>
      <c r="F45" s="21">
        <v>0.10496547343991038</v>
      </c>
      <c r="G45" s="187">
        <v>61894200.315789476</v>
      </c>
      <c r="H45" s="21">
        <v>4.1470755808662219E-2</v>
      </c>
    </row>
    <row r="46" spans="1:8" ht="12.6" customHeight="1" x14ac:dyDescent="0.15">
      <c r="A46" s="187">
        <v>15952287.907894736</v>
      </c>
      <c r="B46" s="21">
        <v>0.23730011643733542</v>
      </c>
      <c r="C46" s="187">
        <v>71721001.370860934</v>
      </c>
      <c r="D46" s="21">
        <v>0.44971216527310276</v>
      </c>
      <c r="E46" s="187">
        <v>495381357.23076922</v>
      </c>
      <c r="F46" s="21">
        <v>1.0347795725537876</v>
      </c>
      <c r="G46" s="187">
        <v>2413989701.6140351</v>
      </c>
      <c r="H46" s="21">
        <v>1.61743712544134</v>
      </c>
    </row>
    <row r="47" spans="1:8" ht="12.6" customHeight="1" x14ac:dyDescent="0.15">
      <c r="A47" s="187">
        <v>5123353.9473684207</v>
      </c>
      <c r="B47" s="21">
        <v>7.6213048264915428E-2</v>
      </c>
      <c r="C47" s="187">
        <v>8196681.5364238415</v>
      </c>
      <c r="D47" s="21">
        <v>5.1395648852399459E-2</v>
      </c>
      <c r="E47" s="187">
        <v>51983768.215384617</v>
      </c>
      <c r="F47" s="21">
        <v>0.10858652766901045</v>
      </c>
      <c r="G47" s="187">
        <v>14611995.47368421</v>
      </c>
      <c r="H47" s="21">
        <v>9.7904245159436982E-3</v>
      </c>
    </row>
    <row r="48" spans="1:8" ht="12.6" customHeight="1" x14ac:dyDescent="0.15">
      <c r="A48" s="187">
        <v>3344717.210526316</v>
      </c>
      <c r="B48" s="21">
        <v>4.9754730361596222E-2</v>
      </c>
      <c r="C48" s="187">
        <v>4724796.264900662</v>
      </c>
      <c r="D48" s="21">
        <v>2.962588806834501E-2</v>
      </c>
      <c r="E48" s="187">
        <v>8806852.9538461547</v>
      </c>
      <c r="F48" s="21">
        <v>1.839623433967803E-2</v>
      </c>
      <c r="G48" s="187">
        <v>18802383.315789472</v>
      </c>
      <c r="H48" s="21">
        <v>1.2598095510267906E-2</v>
      </c>
    </row>
    <row r="49" spans="1:17" ht="12.6" customHeight="1" x14ac:dyDescent="0.15">
      <c r="A49" s="187">
        <v>172053069.5131579</v>
      </c>
      <c r="B49" s="21">
        <v>2.5593954713334623</v>
      </c>
      <c r="C49" s="187">
        <v>453288131.15894037</v>
      </c>
      <c r="D49" s="21">
        <v>2.842252381586321</v>
      </c>
      <c r="E49" s="187">
        <v>1095129290.8461537</v>
      </c>
      <c r="F49" s="21">
        <v>2.2875657368450706</v>
      </c>
      <c r="G49" s="187">
        <v>3962320275.5789475</v>
      </c>
      <c r="H49" s="21">
        <v>2.6548596757994929</v>
      </c>
    </row>
    <row r="50" spans="1:17" ht="12.6" customHeight="1" x14ac:dyDescent="0.15">
      <c r="A50" s="187">
        <v>51187.223684210527</v>
      </c>
      <c r="B50" s="21">
        <v>7.6144150672930822E-4</v>
      </c>
      <c r="C50" s="187">
        <v>567954.50331125828</v>
      </c>
      <c r="D50" s="21">
        <v>3.5612448875328574E-3</v>
      </c>
      <c r="E50" s="187">
        <v>4108821.9307692307</v>
      </c>
      <c r="F50" s="21">
        <v>8.582731140688412E-3</v>
      </c>
      <c r="G50" s="187">
        <v>788373.68421052629</v>
      </c>
      <c r="H50" s="21">
        <v>5.2823127816597093E-4</v>
      </c>
    </row>
    <row r="51" spans="1:17" ht="12.6" customHeight="1" x14ac:dyDescent="0.15">
      <c r="A51" s="187">
        <v>3285569.3947368423</v>
      </c>
      <c r="B51" s="21">
        <v>4.8874870139984379E-2</v>
      </c>
      <c r="C51" s="187">
        <v>12039141.562913908</v>
      </c>
      <c r="D51" s="21">
        <v>7.5489024369465918E-2</v>
      </c>
      <c r="E51" s="187">
        <v>68947066.946153849</v>
      </c>
      <c r="F51" s="21">
        <v>0.1440203903962074</v>
      </c>
      <c r="G51" s="187">
        <v>64047041.96491228</v>
      </c>
      <c r="H51" s="21">
        <v>4.2913216812600803E-2</v>
      </c>
    </row>
    <row r="52" spans="1:17" ht="12.6" customHeight="1" x14ac:dyDescent="0.15">
      <c r="A52" s="187">
        <v>2286380.6052631577</v>
      </c>
      <c r="B52" s="21">
        <v>3.4011320945411365E-2</v>
      </c>
      <c r="C52" s="187">
        <v>1816884.6821192054</v>
      </c>
      <c r="D52" s="21">
        <v>1.1392411271872245E-2</v>
      </c>
      <c r="E52" s="187">
        <v>12741851.169230768</v>
      </c>
      <c r="F52" s="21">
        <v>2.661587303193259E-2</v>
      </c>
      <c r="G52" s="187">
        <v>0</v>
      </c>
      <c r="H52" s="21">
        <v>0</v>
      </c>
    </row>
    <row r="53" spans="1:17" ht="12.6" customHeight="1" x14ac:dyDescent="0.15">
      <c r="A53" s="187">
        <v>6273780.1447368423</v>
      </c>
      <c r="B53" s="21">
        <v>9.3326347132407811E-2</v>
      </c>
      <c r="C53" s="187">
        <v>15743849.609271523</v>
      </c>
      <c r="D53" s="21">
        <v>9.8718653702402973E-2</v>
      </c>
      <c r="E53" s="187">
        <v>36091855.530769229</v>
      </c>
      <c r="F53" s="21">
        <v>7.5390634495364345E-2</v>
      </c>
      <c r="G53" s="187">
        <v>58529025.456140354</v>
      </c>
      <c r="H53" s="21">
        <v>3.9215999399403678E-2</v>
      </c>
    </row>
    <row r="54" spans="1:17" ht="12.6" customHeight="1" x14ac:dyDescent="0.15">
      <c r="A54" s="187">
        <v>33115.26315789474</v>
      </c>
      <c r="B54" s="21">
        <v>4.9260995341818021E-4</v>
      </c>
      <c r="C54" s="187">
        <v>4136186.1192052979</v>
      </c>
      <c r="D54" s="21">
        <v>2.5935126114902403E-2</v>
      </c>
      <c r="E54" s="187">
        <v>1719861.5846153847</v>
      </c>
      <c r="F54" s="21">
        <v>3.5925405940355967E-3</v>
      </c>
      <c r="G54" s="187">
        <v>817270450.19298244</v>
      </c>
      <c r="H54" s="21">
        <v>0.54759287779249988</v>
      </c>
    </row>
    <row r="55" spans="1:17" ht="12.6" customHeight="1" x14ac:dyDescent="0.15">
      <c r="A55" s="187">
        <v>1940046</v>
      </c>
      <c r="B55" s="21">
        <v>2.8859380193730685E-2</v>
      </c>
      <c r="C55" s="187">
        <v>11736404.364238411</v>
      </c>
      <c r="D55" s="21">
        <v>7.3590771437649152E-2</v>
      </c>
      <c r="E55" s="187">
        <v>44521061.484615386</v>
      </c>
      <c r="F55" s="21">
        <v>9.2998019203274399E-2</v>
      </c>
      <c r="G55" s="187">
        <v>352095811.47368419</v>
      </c>
      <c r="H55" s="21">
        <v>0.23591353219492156</v>
      </c>
    </row>
    <row r="56" spans="1:17" ht="12.6" customHeight="1" x14ac:dyDescent="0.15">
      <c r="A56" s="187">
        <v>12155568.513157895</v>
      </c>
      <c r="B56" s="21">
        <v>0.18082157494830808</v>
      </c>
      <c r="C56" s="187">
        <v>41953218.423841059</v>
      </c>
      <c r="D56" s="21">
        <v>0.26305924815525916</v>
      </c>
      <c r="E56" s="187">
        <v>184065963.91538462</v>
      </c>
      <c r="F56" s="21">
        <v>0.38448701527000506</v>
      </c>
      <c r="G56" s="187">
        <v>742908046.89473689</v>
      </c>
      <c r="H56" s="21">
        <v>0.49776809529603555</v>
      </c>
    </row>
    <row r="57" spans="1:17" ht="12.6" customHeight="1" x14ac:dyDescent="0.15">
      <c r="A57" s="187">
        <v>64245388.710526317</v>
      </c>
      <c r="B57" s="21">
        <v>0.95568976121756499</v>
      </c>
      <c r="C57" s="187">
        <v>166261475.80132452</v>
      </c>
      <c r="D57" s="21">
        <v>1.0425092630468065</v>
      </c>
      <c r="E57" s="187">
        <v>830179853.03846157</v>
      </c>
      <c r="F57" s="21">
        <v>1.7341249139291346</v>
      </c>
      <c r="G57" s="187">
        <v>4134366261.2105265</v>
      </c>
      <c r="H57" s="21">
        <v>2.7701350492849741</v>
      </c>
    </row>
    <row r="58" spans="1:17" ht="3.95" customHeight="1" x14ac:dyDescent="0.15">
      <c r="A58" s="187"/>
      <c r="B58" s="29"/>
      <c r="C58" s="187"/>
      <c r="D58" s="29"/>
      <c r="E58" s="187"/>
      <c r="F58" s="29"/>
      <c r="G58" s="187"/>
      <c r="H58" s="29"/>
    </row>
    <row r="59" spans="1:17" ht="12.6" customHeight="1" x14ac:dyDescent="0.15">
      <c r="A59" s="187">
        <v>6722410484.8289471</v>
      </c>
      <c r="B59" s="29">
        <v>100</v>
      </c>
      <c r="C59" s="187">
        <v>15948201296.112583</v>
      </c>
      <c r="D59" s="29">
        <v>100</v>
      </c>
      <c r="E59" s="187">
        <v>47873128767.723076</v>
      </c>
      <c r="F59" s="29">
        <v>100</v>
      </c>
      <c r="G59" s="187">
        <v>149247823216.33334</v>
      </c>
      <c r="H59" s="29">
        <v>100</v>
      </c>
    </row>
    <row r="60" spans="1:17" ht="3.95" customHeight="1" x14ac:dyDescent="0.15">
      <c r="A60" s="183"/>
      <c r="B60" s="114"/>
      <c r="C60" s="183"/>
      <c r="D60" s="114"/>
      <c r="E60" s="183"/>
      <c r="F60" s="114"/>
      <c r="G60" s="183"/>
      <c r="H60" s="114"/>
    </row>
    <row r="63" spans="1:17" x14ac:dyDescent="0.15">
      <c r="B63" s="80">
        <f>SUM(B7,B21,B9,B23)-B59</f>
        <v>0</v>
      </c>
      <c r="C63" s="182">
        <f t="shared" ref="C63:Q63" si="0">SUM(C7,C21,C9,C23)-C59</f>
        <v>0</v>
      </c>
      <c r="D63" s="80">
        <f t="shared" si="0"/>
        <v>0</v>
      </c>
      <c r="E63" s="182">
        <f t="shared" si="0"/>
        <v>0</v>
      </c>
      <c r="F63" s="80">
        <f t="shared" si="0"/>
        <v>0</v>
      </c>
      <c r="G63" s="182">
        <f t="shared" si="0"/>
        <v>0</v>
      </c>
      <c r="H63" s="80">
        <f t="shared" si="0"/>
        <v>0</v>
      </c>
      <c r="I63" s="80">
        <f t="shared" si="0"/>
        <v>0</v>
      </c>
      <c r="J63" s="80">
        <f t="shared" si="0"/>
        <v>0</v>
      </c>
      <c r="K63" s="80">
        <f t="shared" si="0"/>
        <v>0</v>
      </c>
      <c r="L63" s="80">
        <f t="shared" si="0"/>
        <v>0</v>
      </c>
      <c r="M63" s="80">
        <f t="shared" si="0"/>
        <v>0</v>
      </c>
      <c r="N63" s="80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pageSetUpPr fitToPage="1"/>
  </sheetPr>
  <dimension ref="A1:Q81"/>
  <sheetViews>
    <sheetView view="pageBreakPreview" zoomScale="130" zoomScaleNormal="85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9" width="8.88671875" style="7"/>
    <col min="10" max="10" width="6.6640625" style="182" bestFit="1" customWidth="1"/>
    <col min="11" max="11" width="8.88671875" style="7"/>
    <col min="12" max="12" width="6.6640625" style="182" bestFit="1" customWidth="1"/>
    <col min="13" max="13" width="8.88671875" style="7"/>
    <col min="14" max="14" width="8.88671875" style="182"/>
    <col min="15" max="15" width="8.88671875" style="7"/>
    <col min="16" max="16" width="8.33203125" style="182" customWidth="1"/>
    <col min="17" max="17" width="9.109375" style="7" customWidth="1"/>
    <col min="18" max="16384" width="8.88671875" style="7"/>
  </cols>
  <sheetData>
    <row r="1" spans="1:17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0"/>
      <c r="P1" s="177"/>
      <c r="Q1" s="115"/>
    </row>
    <row r="2" spans="1:17" ht="18.75" customHeight="1" x14ac:dyDescent="0.15">
      <c r="A2" s="248" t="s">
        <v>322</v>
      </c>
      <c r="B2" s="248"/>
      <c r="C2" s="248"/>
      <c r="D2" s="248"/>
      <c r="E2" s="248"/>
      <c r="F2" s="248"/>
      <c r="G2" s="248"/>
      <c r="H2" s="248"/>
      <c r="I2" s="259" t="s">
        <v>323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111"/>
      <c r="D3" s="178"/>
      <c r="E3" s="111"/>
      <c r="F3" s="178"/>
      <c r="G3" s="111"/>
      <c r="H3" s="178"/>
      <c r="I3" s="110"/>
      <c r="J3" s="178"/>
      <c r="K3" s="111"/>
      <c r="L3" s="178"/>
      <c r="M3" s="111"/>
      <c r="N3" s="178"/>
      <c r="O3" s="111"/>
      <c r="P3" s="260" t="s">
        <v>324</v>
      </c>
      <c r="Q3" s="261"/>
    </row>
    <row r="4" spans="1:17" x14ac:dyDescent="0.15">
      <c r="A4" s="249" t="s">
        <v>325</v>
      </c>
      <c r="B4" s="255" t="s">
        <v>326</v>
      </c>
      <c r="C4" s="278"/>
      <c r="D4" s="278"/>
      <c r="E4" s="278"/>
      <c r="F4" s="278"/>
      <c r="G4" s="278"/>
      <c r="H4" s="278"/>
      <c r="I4" s="253" t="s">
        <v>627</v>
      </c>
      <c r="J4" s="253"/>
      <c r="K4" s="253"/>
      <c r="L4" s="253"/>
      <c r="M4" s="253"/>
      <c r="N4" s="253"/>
      <c r="O4" s="253"/>
      <c r="P4" s="253"/>
      <c r="Q4" s="253"/>
    </row>
    <row r="5" spans="1:17" x14ac:dyDescent="0.15">
      <c r="A5" s="250"/>
      <c r="B5" s="252" t="s">
        <v>327</v>
      </c>
      <c r="C5" s="254"/>
      <c r="D5" s="252" t="s">
        <v>328</v>
      </c>
      <c r="E5" s="254"/>
      <c r="F5" s="252" t="s">
        <v>329</v>
      </c>
      <c r="G5" s="254"/>
      <c r="H5" s="184" t="s">
        <v>330</v>
      </c>
      <c r="I5" s="112" t="s">
        <v>331</v>
      </c>
      <c r="J5" s="252" t="s">
        <v>332</v>
      </c>
      <c r="K5" s="264"/>
      <c r="L5" s="252" t="s">
        <v>333</v>
      </c>
      <c r="M5" s="264"/>
      <c r="N5" s="252" t="s">
        <v>334</v>
      </c>
      <c r="O5" s="264"/>
      <c r="P5" s="252" t="s">
        <v>335</v>
      </c>
      <c r="Q5" s="265"/>
    </row>
    <row r="6" spans="1:17" x14ac:dyDescent="0.15">
      <c r="A6" s="251"/>
      <c r="B6" s="179" t="s">
        <v>336</v>
      </c>
      <c r="C6" s="112" t="s">
        <v>337</v>
      </c>
      <c r="D6" s="179" t="s">
        <v>336</v>
      </c>
      <c r="E6" s="112" t="s">
        <v>337</v>
      </c>
      <c r="F6" s="184" t="s">
        <v>336</v>
      </c>
      <c r="G6" s="113" t="s">
        <v>337</v>
      </c>
      <c r="H6" s="184" t="s">
        <v>336</v>
      </c>
      <c r="I6" s="116" t="s">
        <v>337</v>
      </c>
      <c r="J6" s="186" t="s">
        <v>338</v>
      </c>
      <c r="K6" s="117" t="s">
        <v>337</v>
      </c>
      <c r="L6" s="185" t="s">
        <v>336</v>
      </c>
      <c r="M6" s="117" t="s">
        <v>337</v>
      </c>
      <c r="N6" s="184" t="s">
        <v>336</v>
      </c>
      <c r="O6" s="117" t="s">
        <v>337</v>
      </c>
      <c r="P6" s="184" t="s">
        <v>336</v>
      </c>
      <c r="Q6" s="113" t="s">
        <v>339</v>
      </c>
    </row>
    <row r="7" spans="1:17" ht="12.4" customHeight="1" x14ac:dyDescent="0.15">
      <c r="A7" s="78" t="s">
        <v>340</v>
      </c>
      <c r="B7" s="190">
        <v>336634424.56884533</v>
      </c>
      <c r="C7" s="21">
        <v>31.57174128910437</v>
      </c>
      <c r="D7" s="190">
        <v>249170940.21054614</v>
      </c>
      <c r="E7" s="21">
        <v>39.160260877861717</v>
      </c>
      <c r="F7" s="190">
        <v>203655456.48705882</v>
      </c>
      <c r="G7" s="21">
        <v>39.865949316565683</v>
      </c>
      <c r="H7" s="190">
        <v>270604824.51246536</v>
      </c>
      <c r="I7" s="22">
        <v>38.916118793872272</v>
      </c>
      <c r="J7" s="190">
        <v>392620506.05444741</v>
      </c>
      <c r="K7" s="21">
        <v>33.281771873382802</v>
      </c>
      <c r="L7" s="190">
        <v>497286952.49812263</v>
      </c>
      <c r="M7" s="21">
        <v>22.283501287283606</v>
      </c>
      <c r="N7" s="190">
        <v>494483157.40990371</v>
      </c>
      <c r="O7" s="21">
        <v>23.784761534688784</v>
      </c>
      <c r="P7" s="190">
        <v>525597494.56944442</v>
      </c>
      <c r="Q7" s="21">
        <v>13.930722783710536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90"/>
      <c r="M8" s="21"/>
      <c r="N8" s="190"/>
      <c r="O8" s="21"/>
      <c r="P8" s="190"/>
      <c r="Q8" s="21"/>
    </row>
    <row r="9" spans="1:17" ht="12.4" customHeight="1" x14ac:dyDescent="0.15">
      <c r="A9" s="78" t="s">
        <v>341</v>
      </c>
      <c r="B9" s="190">
        <v>173035624.13222829</v>
      </c>
      <c r="C9" s="21">
        <v>16.228393652545677</v>
      </c>
      <c r="D9" s="190">
        <v>106697943.38832392</v>
      </c>
      <c r="E9" s="21">
        <v>16.768886832017653</v>
      </c>
      <c r="F9" s="190">
        <v>80163722.799999997</v>
      </c>
      <c r="G9" s="21">
        <v>15.69220371159118</v>
      </c>
      <c r="H9" s="190">
        <v>119193282.7235457</v>
      </c>
      <c r="I9" s="22">
        <v>17.141379346277823</v>
      </c>
      <c r="J9" s="190">
        <v>194168948.29541779</v>
      </c>
      <c r="K9" s="21">
        <v>16.459371180084478</v>
      </c>
      <c r="L9" s="190">
        <v>344405118.56570715</v>
      </c>
      <c r="M9" s="21">
        <v>15.43284388289872</v>
      </c>
      <c r="N9" s="190">
        <v>317917992.68775791</v>
      </c>
      <c r="O9" s="21">
        <v>15.291933669233215</v>
      </c>
      <c r="P9" s="190">
        <v>611851514.58333337</v>
      </c>
      <c r="Q9" s="21">
        <v>16.216846393904703</v>
      </c>
    </row>
    <row r="10" spans="1:17" ht="12.4" customHeight="1" x14ac:dyDescent="0.15">
      <c r="A10" s="78" t="s">
        <v>342</v>
      </c>
      <c r="B10" s="190">
        <v>132304429.23601432</v>
      </c>
      <c r="C10" s="21">
        <v>12.408360245961129</v>
      </c>
      <c r="D10" s="190">
        <v>85400757.523917139</v>
      </c>
      <c r="E10" s="21">
        <v>13.421773586348811</v>
      </c>
      <c r="F10" s="190">
        <v>63511614.732941173</v>
      </c>
      <c r="G10" s="21">
        <v>12.432521365405059</v>
      </c>
      <c r="H10" s="190">
        <v>95708664.101385042</v>
      </c>
      <c r="I10" s="22">
        <v>13.764018244991583</v>
      </c>
      <c r="J10" s="190">
        <v>153130363.6070081</v>
      </c>
      <c r="K10" s="21">
        <v>12.980600223030233</v>
      </c>
      <c r="L10" s="190">
        <v>239810236.66708386</v>
      </c>
      <c r="M10" s="21">
        <v>10.745931882246445</v>
      </c>
      <c r="N10" s="190">
        <v>226866877.97111416</v>
      </c>
      <c r="O10" s="21">
        <v>10.912352649029208</v>
      </c>
      <c r="P10" s="190">
        <v>370502205.72222221</v>
      </c>
      <c r="Q10" s="21">
        <v>9.8199926217259126</v>
      </c>
    </row>
    <row r="11" spans="1:17" ht="12.4" customHeight="1" x14ac:dyDescent="0.15">
      <c r="A11" s="79" t="s">
        <v>265</v>
      </c>
      <c r="B11" s="190">
        <v>129824378.87794311</v>
      </c>
      <c r="C11" s="21">
        <v>12.175765173757034</v>
      </c>
      <c r="D11" s="190">
        <v>84366431.481732577</v>
      </c>
      <c r="E11" s="21">
        <v>13.259216597919551</v>
      </c>
      <c r="F11" s="190">
        <v>62219056.110588238</v>
      </c>
      <c r="G11" s="21">
        <v>12.179500516289304</v>
      </c>
      <c r="H11" s="190">
        <v>94795943.429362878</v>
      </c>
      <c r="I11" s="22">
        <v>13.632758404513753</v>
      </c>
      <c r="J11" s="190">
        <v>149749989.31590298</v>
      </c>
      <c r="K11" s="21">
        <v>12.694051649360963</v>
      </c>
      <c r="L11" s="190">
        <v>234616422.65081352</v>
      </c>
      <c r="M11" s="21">
        <v>10.513196314309122</v>
      </c>
      <c r="N11" s="190">
        <v>222856142.32187071</v>
      </c>
      <c r="O11" s="21">
        <v>10.719435277494039</v>
      </c>
      <c r="P11" s="190">
        <v>353362586.52777779</v>
      </c>
      <c r="Q11" s="21">
        <v>9.3657148025141588</v>
      </c>
    </row>
    <row r="12" spans="1:17" ht="12.4" customHeight="1" x14ac:dyDescent="0.15">
      <c r="A12" s="79" t="s">
        <v>266</v>
      </c>
      <c r="B12" s="190">
        <v>1561562.1650028254</v>
      </c>
      <c r="C12" s="21">
        <v>0.1464533425049056</v>
      </c>
      <c r="D12" s="190">
        <v>646854.92052730697</v>
      </c>
      <c r="E12" s="21">
        <v>0.1016611624797558</v>
      </c>
      <c r="F12" s="190">
        <v>1059779.0176470589</v>
      </c>
      <c r="G12" s="21">
        <v>0.20745379148219439</v>
      </c>
      <c r="H12" s="190">
        <v>452403.12963988917</v>
      </c>
      <c r="I12" s="22">
        <v>6.5060827971212015E-2</v>
      </c>
      <c r="J12" s="190">
        <v>2573315.9482479785</v>
      </c>
      <c r="K12" s="21">
        <v>0.21813561193833836</v>
      </c>
      <c r="L12" s="190">
        <v>2252105.9274092615</v>
      </c>
      <c r="M12" s="21">
        <v>0.10091719696328204</v>
      </c>
      <c r="N12" s="190">
        <v>1577139.09215956</v>
      </c>
      <c r="O12" s="21">
        <v>7.5860778374206739E-2</v>
      </c>
      <c r="P12" s="190">
        <v>9067396.055555556</v>
      </c>
      <c r="Q12" s="21">
        <v>0.24032721260121123</v>
      </c>
    </row>
    <row r="13" spans="1:17" ht="12.4" customHeight="1" x14ac:dyDescent="0.15">
      <c r="A13" s="79" t="s">
        <v>267</v>
      </c>
      <c r="B13" s="190">
        <v>545739.67432661518</v>
      </c>
      <c r="C13" s="21">
        <v>5.1182976402688908E-2</v>
      </c>
      <c r="D13" s="190">
        <v>239535.2372881356</v>
      </c>
      <c r="E13" s="21">
        <v>3.7645892308780883E-2</v>
      </c>
      <c r="F13" s="190">
        <v>189182.57529411765</v>
      </c>
      <c r="G13" s="21">
        <v>3.7032854843896186E-2</v>
      </c>
      <c r="H13" s="190">
        <v>263247.01717451523</v>
      </c>
      <c r="I13" s="22">
        <v>3.7857980584614655E-2</v>
      </c>
      <c r="J13" s="190">
        <v>443101.70943396224</v>
      </c>
      <c r="K13" s="21">
        <v>3.7560977541101701E-2</v>
      </c>
      <c r="L13" s="190">
        <v>1801517.1526908635</v>
      </c>
      <c r="M13" s="21">
        <v>8.0726247872352747E-2</v>
      </c>
      <c r="N13" s="190">
        <v>1623655.0275103163</v>
      </c>
      <c r="O13" s="21">
        <v>7.8098206309418716E-2</v>
      </c>
      <c r="P13" s="190">
        <v>3597430.5555555555</v>
      </c>
      <c r="Q13" s="21">
        <v>9.5348262350730864E-2</v>
      </c>
    </row>
    <row r="14" spans="1:17" ht="12.4" customHeight="1" x14ac:dyDescent="0.15">
      <c r="A14" s="79" t="s">
        <v>268</v>
      </c>
      <c r="B14" s="190">
        <v>372748.5187417593</v>
      </c>
      <c r="C14" s="21">
        <v>3.4958753296500576E-2</v>
      </c>
      <c r="D14" s="190">
        <v>147935.88436911488</v>
      </c>
      <c r="E14" s="21">
        <v>2.3249933640722874E-2</v>
      </c>
      <c r="F14" s="190">
        <v>43597.029411764706</v>
      </c>
      <c r="G14" s="21">
        <v>8.5342027896644045E-3</v>
      </c>
      <c r="H14" s="190">
        <v>197070.52520775623</v>
      </c>
      <c r="I14" s="22">
        <v>2.8341031922003154E-2</v>
      </c>
      <c r="J14" s="190">
        <v>363956.63342318061</v>
      </c>
      <c r="K14" s="21">
        <v>3.0851984189829595E-2</v>
      </c>
      <c r="L14" s="190">
        <v>1140190.9361702127</v>
      </c>
      <c r="M14" s="21">
        <v>5.1092123101689368E-2</v>
      </c>
      <c r="N14" s="190">
        <v>809941.52957359015</v>
      </c>
      <c r="O14" s="21">
        <v>3.8958386851545963E-2</v>
      </c>
      <c r="P14" s="190">
        <v>4474792.583333333</v>
      </c>
      <c r="Q14" s="21">
        <v>0.11860234425981328</v>
      </c>
    </row>
    <row r="15" spans="1:17" ht="12.4" customHeight="1" x14ac:dyDescent="0.15">
      <c r="A15" s="78" t="s">
        <v>269</v>
      </c>
      <c r="B15" s="190">
        <v>40731194.896213979</v>
      </c>
      <c r="C15" s="21">
        <v>3.8200334065845505</v>
      </c>
      <c r="D15" s="190">
        <v>21297185.864406779</v>
      </c>
      <c r="E15" s="21">
        <v>3.3471132456688433</v>
      </c>
      <c r="F15" s="190">
        <v>16652108.067058824</v>
      </c>
      <c r="G15" s="21">
        <v>3.2596823461861222</v>
      </c>
      <c r="H15" s="190">
        <v>23484618.622160666</v>
      </c>
      <c r="I15" s="22">
        <v>3.3773611012862386</v>
      </c>
      <c r="J15" s="190">
        <v>41038584.688409701</v>
      </c>
      <c r="K15" s="21">
        <v>3.4787709570542455</v>
      </c>
      <c r="L15" s="190">
        <v>104594881.89862327</v>
      </c>
      <c r="M15" s="21">
        <v>4.6869120006522742</v>
      </c>
      <c r="N15" s="190">
        <v>91051114.716643736</v>
      </c>
      <c r="O15" s="21">
        <v>4.3795810202040046</v>
      </c>
      <c r="P15" s="190">
        <v>241349308.8611111</v>
      </c>
      <c r="Q15" s="21">
        <v>6.3968537721787904</v>
      </c>
    </row>
    <row r="16" spans="1:17" ht="12.4" customHeight="1" x14ac:dyDescent="0.15">
      <c r="A16" s="79" t="s">
        <v>265</v>
      </c>
      <c r="B16" s="190">
        <v>39469219.119796574</v>
      </c>
      <c r="C16" s="21">
        <v>3.701677202292025</v>
      </c>
      <c r="D16" s="190">
        <v>20773461.433145009</v>
      </c>
      <c r="E16" s="21">
        <v>3.2648035455931015</v>
      </c>
      <c r="F16" s="190">
        <v>16169523.449411765</v>
      </c>
      <c r="G16" s="21">
        <v>3.1652154743432144</v>
      </c>
      <c r="H16" s="190">
        <v>22941520.871468145</v>
      </c>
      <c r="I16" s="22">
        <v>3.299257332734761</v>
      </c>
      <c r="J16" s="190">
        <v>39887272.525067389</v>
      </c>
      <c r="K16" s="21">
        <v>3.3811761850427806</v>
      </c>
      <c r="L16" s="190">
        <v>100622845.64205256</v>
      </c>
      <c r="M16" s="21">
        <v>4.5089244733467702</v>
      </c>
      <c r="N16" s="190">
        <v>87875430.359009624</v>
      </c>
      <c r="O16" s="21">
        <v>4.2268298212523385</v>
      </c>
      <c r="P16" s="190">
        <v>229336330.5138889</v>
      </c>
      <c r="Q16" s="21">
        <v>6.0784552392882221</v>
      </c>
    </row>
    <row r="17" spans="1:17" ht="12.4" customHeight="1" x14ac:dyDescent="0.15">
      <c r="A17" s="79" t="s">
        <v>266</v>
      </c>
      <c r="B17" s="190">
        <v>382794.15294782445</v>
      </c>
      <c r="C17" s="21">
        <v>3.5900897477521503E-2</v>
      </c>
      <c r="D17" s="190">
        <v>228421.70470809794</v>
      </c>
      <c r="E17" s="21">
        <v>3.5899264733586338E-2</v>
      </c>
      <c r="F17" s="190">
        <v>261494.58705882353</v>
      </c>
      <c r="G17" s="21">
        <v>5.1188070941304557E-2</v>
      </c>
      <c r="H17" s="190">
        <v>212847.21717451524</v>
      </c>
      <c r="I17" s="22">
        <v>3.0609903587018279E-2</v>
      </c>
      <c r="J17" s="190">
        <v>353457.38382749324</v>
      </c>
      <c r="K17" s="21">
        <v>2.9961980676266514E-2</v>
      </c>
      <c r="L17" s="190">
        <v>963868.69211514387</v>
      </c>
      <c r="M17" s="21">
        <v>4.3191097481290262E-2</v>
      </c>
      <c r="N17" s="190">
        <v>831995.84044016502</v>
      </c>
      <c r="O17" s="21">
        <v>4.0019204630499239E-2</v>
      </c>
      <c r="P17" s="190">
        <v>2295418.1805555555</v>
      </c>
      <c r="Q17" s="21">
        <v>6.0839015932150214E-2</v>
      </c>
    </row>
    <row r="18" spans="1:17" ht="12.4" customHeight="1" x14ac:dyDescent="0.15">
      <c r="A18" s="79" t="s">
        <v>267</v>
      </c>
      <c r="B18" s="190">
        <v>491511.7430777924</v>
      </c>
      <c r="C18" s="21">
        <v>4.6097132261157754E-2</v>
      </c>
      <c r="D18" s="190">
        <v>213113.15668549907</v>
      </c>
      <c r="E18" s="21">
        <v>3.3493339172123646E-2</v>
      </c>
      <c r="F18" s="190">
        <v>161274.11764705883</v>
      </c>
      <c r="G18" s="21">
        <v>3.1569720306512131E-2</v>
      </c>
      <c r="H18" s="190">
        <v>237524.89252077561</v>
      </c>
      <c r="I18" s="22">
        <v>3.415884011119856E-2</v>
      </c>
      <c r="J18" s="190">
        <v>438527.49595687329</v>
      </c>
      <c r="K18" s="21">
        <v>3.7173229252112645E-2</v>
      </c>
      <c r="L18" s="190">
        <v>1539614.4030037548</v>
      </c>
      <c r="M18" s="21">
        <v>6.8990347240980687E-2</v>
      </c>
      <c r="N18" s="190">
        <v>1295762.370013755</v>
      </c>
      <c r="O18" s="21">
        <v>6.2326488808702687E-2</v>
      </c>
      <c r="P18" s="190">
        <v>4001842.5694444445</v>
      </c>
      <c r="Q18" s="21">
        <v>0.10606701903069418</v>
      </c>
    </row>
    <row r="19" spans="1:17" ht="12.4" customHeight="1" x14ac:dyDescent="0.15">
      <c r="A19" s="78" t="s">
        <v>268</v>
      </c>
      <c r="B19" s="190">
        <v>387669.8803917875</v>
      </c>
      <c r="C19" s="21">
        <v>3.63581745538459E-2</v>
      </c>
      <c r="D19" s="190">
        <v>82189.569868173261</v>
      </c>
      <c r="E19" s="21">
        <v>1.291709617003196E-2</v>
      </c>
      <c r="F19" s="190">
        <v>59815.912941176473</v>
      </c>
      <c r="G19" s="21">
        <v>1.1709080595091131E-2</v>
      </c>
      <c r="H19" s="190">
        <v>92725.640997229915</v>
      </c>
      <c r="I19" s="22">
        <v>1.3335024853261353E-2</v>
      </c>
      <c r="J19" s="190">
        <v>359327.28355795151</v>
      </c>
      <c r="K19" s="21">
        <v>3.0459562083085982E-2</v>
      </c>
      <c r="L19" s="190">
        <v>1468553.1614518147</v>
      </c>
      <c r="M19" s="21">
        <v>6.5806082583233394E-2</v>
      </c>
      <c r="N19" s="190">
        <v>1047926.1471801925</v>
      </c>
      <c r="O19" s="21">
        <v>5.0405505512465129E-2</v>
      </c>
      <c r="P19" s="190">
        <v>5715717.597222222</v>
      </c>
      <c r="Q19" s="21">
        <v>0.15149249792772468</v>
      </c>
    </row>
    <row r="20" spans="1:17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90"/>
      <c r="M20" s="21"/>
      <c r="N20" s="190"/>
      <c r="O20" s="21"/>
      <c r="P20" s="190"/>
      <c r="Q20" s="21"/>
    </row>
    <row r="21" spans="1:17" ht="12.4" customHeight="1" x14ac:dyDescent="0.15">
      <c r="A21" s="79" t="s">
        <v>270</v>
      </c>
      <c r="B21" s="190">
        <v>418786179.36673576</v>
      </c>
      <c r="C21" s="21">
        <v>39.276461185908929</v>
      </c>
      <c r="D21" s="190">
        <v>209790766.1890772</v>
      </c>
      <c r="E21" s="21">
        <v>32.971184869266054</v>
      </c>
      <c r="F21" s="190">
        <v>166161612.60352942</v>
      </c>
      <c r="G21" s="21">
        <v>32.52645689280638</v>
      </c>
      <c r="H21" s="190">
        <v>230336350.98005539</v>
      </c>
      <c r="I21" s="22">
        <v>33.125044290827041</v>
      </c>
      <c r="J21" s="190">
        <v>448673287.10026956</v>
      </c>
      <c r="K21" s="21">
        <v>38.033270694427621</v>
      </c>
      <c r="L21" s="190">
        <v>1043870330.9824781</v>
      </c>
      <c r="M21" s="21">
        <v>46.775982654186024</v>
      </c>
      <c r="N21" s="190">
        <v>970249721.57359004</v>
      </c>
      <c r="O21" s="21">
        <v>46.669250329179825</v>
      </c>
      <c r="P21" s="190">
        <v>1787233984.3194444</v>
      </c>
      <c r="Q21" s="21">
        <v>47.369824708879158</v>
      </c>
    </row>
    <row r="22" spans="1:17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90"/>
      <c r="M22" s="21"/>
      <c r="N22" s="190"/>
      <c r="O22" s="21"/>
      <c r="P22" s="190"/>
      <c r="Q22" s="21"/>
    </row>
    <row r="23" spans="1:17" ht="12.4" customHeight="1" x14ac:dyDescent="0.15">
      <c r="A23" s="78" t="s">
        <v>271</v>
      </c>
      <c r="B23" s="190">
        <v>137796093.86230928</v>
      </c>
      <c r="C23" s="21">
        <v>12.923403872441023</v>
      </c>
      <c r="D23" s="190">
        <v>70625539.903954804</v>
      </c>
      <c r="E23" s="21">
        <v>11.099667420854578</v>
      </c>
      <c r="F23" s="190">
        <v>60869846.256470591</v>
      </c>
      <c r="G23" s="21">
        <v>11.915390079036753</v>
      </c>
      <c r="H23" s="190">
        <v>75219633.865373954</v>
      </c>
      <c r="I23" s="22">
        <v>10.817457569022858</v>
      </c>
      <c r="J23" s="190">
        <v>144223567.16388139</v>
      </c>
      <c r="K23" s="21">
        <v>12.225586252105108</v>
      </c>
      <c r="L23" s="190">
        <v>346075014.74468082</v>
      </c>
      <c r="M23" s="21">
        <v>15.507672175631637</v>
      </c>
      <c r="N23" s="190">
        <v>296340572.86657494</v>
      </c>
      <c r="O23" s="21">
        <v>14.254054466898172</v>
      </c>
      <c r="P23" s="190">
        <v>848254726.48611116</v>
      </c>
      <c r="Q23" s="21">
        <v>22.4826061135056</v>
      </c>
    </row>
    <row r="24" spans="1:17" ht="12.4" customHeight="1" x14ac:dyDescent="0.15">
      <c r="A24" s="78" t="s">
        <v>343</v>
      </c>
      <c r="B24" s="190">
        <v>836400.24675080052</v>
      </c>
      <c r="C24" s="21">
        <v>7.8442994172032154E-2</v>
      </c>
      <c r="D24" s="190">
        <v>349799.69905838039</v>
      </c>
      <c r="E24" s="21">
        <v>5.4975301126804189E-2</v>
      </c>
      <c r="F24" s="190">
        <v>258925.46823529413</v>
      </c>
      <c r="G24" s="21">
        <v>5.0685160964946685E-2</v>
      </c>
      <c r="H24" s="190">
        <v>392593.65817174513</v>
      </c>
      <c r="I24" s="22">
        <v>5.6459530855218473E-2</v>
      </c>
      <c r="J24" s="190">
        <v>837211.14231805934</v>
      </c>
      <c r="K24" s="21">
        <v>7.0968963206979804E-2</v>
      </c>
      <c r="L24" s="190">
        <v>2451444.3554443056</v>
      </c>
      <c r="M24" s="21">
        <v>0.10984958116401324</v>
      </c>
      <c r="N24" s="190">
        <v>2062561.9724896837</v>
      </c>
      <c r="O24" s="21">
        <v>9.9209738352155866E-2</v>
      </c>
      <c r="P24" s="190">
        <v>6378076.194444444</v>
      </c>
      <c r="Q24" s="21">
        <v>0.16904801159863514</v>
      </c>
    </row>
    <row r="25" spans="1:17" ht="12.4" customHeight="1" x14ac:dyDescent="0.15">
      <c r="A25" s="78" t="s">
        <v>344</v>
      </c>
      <c r="B25" s="190">
        <v>948949.97928046715</v>
      </c>
      <c r="C25" s="21">
        <v>8.8998631915069404E-2</v>
      </c>
      <c r="D25" s="190">
        <v>586576.22900188318</v>
      </c>
      <c r="E25" s="21">
        <v>9.2187628834471444E-2</v>
      </c>
      <c r="F25" s="190">
        <v>452398.61529411766</v>
      </c>
      <c r="G25" s="21">
        <v>8.8557903526369955E-2</v>
      </c>
      <c r="H25" s="190">
        <v>649762.36288088642</v>
      </c>
      <c r="I25" s="22">
        <v>9.3443379463823695E-2</v>
      </c>
      <c r="J25" s="190">
        <v>887797.93369272235</v>
      </c>
      <c r="K25" s="21">
        <v>7.5257119389286975E-2</v>
      </c>
      <c r="L25" s="190">
        <v>2295056.802252816</v>
      </c>
      <c r="M25" s="21">
        <v>0.1028418319653836</v>
      </c>
      <c r="N25" s="190">
        <v>1941508.5130674003</v>
      </c>
      <c r="O25" s="21">
        <v>9.3387037169795101E-2</v>
      </c>
      <c r="P25" s="190">
        <v>5864912.444444444</v>
      </c>
      <c r="Q25" s="21">
        <v>0.15544683956535632</v>
      </c>
    </row>
    <row r="26" spans="1:17" ht="12.4" customHeight="1" x14ac:dyDescent="0.15">
      <c r="A26" s="78" t="s">
        <v>345</v>
      </c>
      <c r="B26" s="190">
        <v>4559587.6662271619</v>
      </c>
      <c r="C26" s="21">
        <v>0.42762745481983522</v>
      </c>
      <c r="D26" s="190">
        <v>2762672.4414312616</v>
      </c>
      <c r="E26" s="21">
        <v>0.43418776457283015</v>
      </c>
      <c r="F26" s="190">
        <v>1737181.6588235295</v>
      </c>
      <c r="G26" s="21">
        <v>0.34005666805557477</v>
      </c>
      <c r="H26" s="190">
        <v>3245590.5385041554</v>
      </c>
      <c r="I26" s="22">
        <v>0.46675364040627937</v>
      </c>
      <c r="J26" s="190">
        <v>4567741.4420485171</v>
      </c>
      <c r="K26" s="21">
        <v>0.38719966559712321</v>
      </c>
      <c r="L26" s="190">
        <v>10511633.558197748</v>
      </c>
      <c r="M26" s="21">
        <v>0.47102784166941791</v>
      </c>
      <c r="N26" s="190">
        <v>9757781.1182943601</v>
      </c>
      <c r="O26" s="21">
        <v>0.46935167260698268</v>
      </c>
      <c r="P26" s="190">
        <v>18123449.166666668</v>
      </c>
      <c r="Q26" s="21">
        <v>0.48035378561368924</v>
      </c>
    </row>
    <row r="27" spans="1:17" ht="12.4" customHeight="1" x14ac:dyDescent="0.15">
      <c r="A27" s="78" t="s">
        <v>346</v>
      </c>
      <c r="B27" s="190">
        <v>49326373.941420227</v>
      </c>
      <c r="C27" s="21">
        <v>4.6261445744971645</v>
      </c>
      <c r="D27" s="190">
        <v>22824057.200753294</v>
      </c>
      <c r="E27" s="21">
        <v>3.5870797514248305</v>
      </c>
      <c r="F27" s="190">
        <v>21091509.254117645</v>
      </c>
      <c r="G27" s="21">
        <v>4.1287037108576579</v>
      </c>
      <c r="H27" s="190">
        <v>23639938.505263157</v>
      </c>
      <c r="I27" s="22">
        <v>3.3996979056383303</v>
      </c>
      <c r="J27" s="190">
        <v>49274861.978436656</v>
      </c>
      <c r="K27" s="21">
        <v>4.1769461609102221</v>
      </c>
      <c r="L27" s="190">
        <v>137510611.2853567</v>
      </c>
      <c r="M27" s="21">
        <v>6.1618706628020163</v>
      </c>
      <c r="N27" s="190">
        <v>114073070.72764787</v>
      </c>
      <c r="O27" s="21">
        <v>5.4869427686849885</v>
      </c>
      <c r="P27" s="190">
        <v>374164666.6388889</v>
      </c>
      <c r="Q27" s="21">
        <v>9.9170644842507762</v>
      </c>
    </row>
    <row r="28" spans="1:17" ht="12.4" customHeight="1" x14ac:dyDescent="0.15">
      <c r="A28" s="78" t="s">
        <v>347</v>
      </c>
      <c r="B28" s="190">
        <v>45789151.634206064</v>
      </c>
      <c r="C28" s="21">
        <v>4.294401118050466</v>
      </c>
      <c r="D28" s="190">
        <v>20592942.983804144</v>
      </c>
      <c r="E28" s="21">
        <v>3.2364328633478845</v>
      </c>
      <c r="F28" s="190">
        <v>18874023.985882353</v>
      </c>
      <c r="G28" s="21">
        <v>3.6946266827309073</v>
      </c>
      <c r="H28" s="190">
        <v>21402406.223822713</v>
      </c>
      <c r="I28" s="22">
        <v>3.0779147584733053</v>
      </c>
      <c r="J28" s="190">
        <v>45408537.430188678</v>
      </c>
      <c r="K28" s="21">
        <v>3.8492044112589587</v>
      </c>
      <c r="L28" s="190">
        <v>130397378.56195244</v>
      </c>
      <c r="M28" s="21">
        <v>5.8431256610430466</v>
      </c>
      <c r="N28" s="190">
        <v>108442520.40715268</v>
      </c>
      <c r="O28" s="21">
        <v>5.2161119129213231</v>
      </c>
      <c r="P28" s="190">
        <v>352080460.20833331</v>
      </c>
      <c r="Q28" s="21">
        <v>9.3317326269626708</v>
      </c>
    </row>
    <row r="29" spans="1:17" ht="12.4" customHeight="1" x14ac:dyDescent="0.15">
      <c r="A29" s="78" t="s">
        <v>348</v>
      </c>
      <c r="B29" s="190">
        <v>74238.453946129215</v>
      </c>
      <c r="C29" s="21">
        <v>6.9625596511474468E-3</v>
      </c>
      <c r="D29" s="190">
        <v>63597.553672316382</v>
      </c>
      <c r="E29" s="21">
        <v>9.9951334248579923E-3</v>
      </c>
      <c r="F29" s="190">
        <v>8641.2470588235301</v>
      </c>
      <c r="G29" s="21">
        <v>1.6915408171294033E-3</v>
      </c>
      <c r="H29" s="190">
        <v>89477.254847645425</v>
      </c>
      <c r="I29" s="22">
        <v>1.2867869171490513E-2</v>
      </c>
      <c r="J29" s="190">
        <v>40119.842587601081</v>
      </c>
      <c r="K29" s="21">
        <v>3.4008907533000766E-3</v>
      </c>
      <c r="L29" s="190">
        <v>188808.68460575718</v>
      </c>
      <c r="M29" s="21">
        <v>8.4605448530817792E-3</v>
      </c>
      <c r="N29" s="190">
        <v>31762.594222833563</v>
      </c>
      <c r="O29" s="21">
        <v>1.5277885970278531E-3</v>
      </c>
      <c r="P29" s="190">
        <v>1774537.9583333333</v>
      </c>
      <c r="Q29" s="21">
        <v>4.7033322308668545E-2</v>
      </c>
    </row>
    <row r="30" spans="1:17" ht="12.4" customHeight="1" x14ac:dyDescent="0.15">
      <c r="A30" s="78" t="s">
        <v>349</v>
      </c>
      <c r="B30" s="190">
        <v>326979.35129026184</v>
      </c>
      <c r="C30" s="21">
        <v>3.0666226423626191E-2</v>
      </c>
      <c r="D30" s="190">
        <v>103366.42937853107</v>
      </c>
      <c r="E30" s="21">
        <v>1.6245298657443608E-2</v>
      </c>
      <c r="F30" s="190">
        <v>68490.149411764709</v>
      </c>
      <c r="G30" s="21">
        <v>1.3407079153349009E-2</v>
      </c>
      <c r="H30" s="190">
        <v>119790.1623268698</v>
      </c>
      <c r="I30" s="22">
        <v>1.7227217570302281E-2</v>
      </c>
      <c r="J30" s="190">
        <v>237041.94285714286</v>
      </c>
      <c r="K30" s="21">
        <v>2.0093641939070862E-2</v>
      </c>
      <c r="L30" s="190">
        <v>1278826.9111389236</v>
      </c>
      <c r="M30" s="21">
        <v>5.7304421476219412E-2</v>
      </c>
      <c r="N30" s="190">
        <v>588048.49381017883</v>
      </c>
      <c r="O30" s="21">
        <v>2.8285277236477797E-2</v>
      </c>
      <c r="P30" s="190">
        <v>8253770.097222222</v>
      </c>
      <c r="Q30" s="21">
        <v>0.21876242625370906</v>
      </c>
    </row>
    <row r="31" spans="1:17" ht="12.4" customHeight="1" x14ac:dyDescent="0.15">
      <c r="A31" s="78" t="s">
        <v>350</v>
      </c>
      <c r="B31" s="190">
        <v>363581.73629685439</v>
      </c>
      <c r="C31" s="21">
        <v>3.4099033485685881E-2</v>
      </c>
      <c r="D31" s="190">
        <v>152497.05875706216</v>
      </c>
      <c r="E31" s="21">
        <v>2.3966777983769089E-2</v>
      </c>
      <c r="F31" s="190">
        <v>186256.92823529412</v>
      </c>
      <c r="G31" s="21">
        <v>3.6460153776234731E-2</v>
      </c>
      <c r="H31" s="190">
        <v>136599.05927977839</v>
      </c>
      <c r="I31" s="22">
        <v>1.9644532308839825E-2</v>
      </c>
      <c r="J31" s="190">
        <v>511246.9229110512</v>
      </c>
      <c r="K31" s="21">
        <v>4.3337531272334799E-2</v>
      </c>
      <c r="L31" s="190">
        <v>722168.59198998753</v>
      </c>
      <c r="M31" s="21">
        <v>3.2360480540268008E-2</v>
      </c>
      <c r="N31" s="190">
        <v>783576.89408528199</v>
      </c>
      <c r="O31" s="21">
        <v>3.769024139776949E-2</v>
      </c>
      <c r="P31" s="190">
        <v>102115.31944444444</v>
      </c>
      <c r="Q31" s="21">
        <v>2.7065201448798937E-3</v>
      </c>
    </row>
    <row r="32" spans="1:17" ht="12.4" customHeight="1" x14ac:dyDescent="0.15">
      <c r="A32" s="78" t="s">
        <v>351</v>
      </c>
      <c r="B32" s="190">
        <v>2772422.7656809194</v>
      </c>
      <c r="C32" s="21">
        <v>0.26001563688623991</v>
      </c>
      <c r="D32" s="190">
        <v>1911653.175141243</v>
      </c>
      <c r="E32" s="21">
        <v>0.30043967801087612</v>
      </c>
      <c r="F32" s="190">
        <v>1954096.9435294117</v>
      </c>
      <c r="G32" s="21">
        <v>0.3825182543800375</v>
      </c>
      <c r="H32" s="190">
        <v>1891665.8049861495</v>
      </c>
      <c r="I32" s="22">
        <v>0.27204352811439214</v>
      </c>
      <c r="J32" s="190">
        <v>3077915.8398921834</v>
      </c>
      <c r="K32" s="21">
        <v>0.26090968568655765</v>
      </c>
      <c r="L32" s="190">
        <v>4923428.5356695866</v>
      </c>
      <c r="M32" s="21">
        <v>0.22061955488940013</v>
      </c>
      <c r="N32" s="190">
        <v>4227162.3383768918</v>
      </c>
      <c r="O32" s="21">
        <v>0.20332754853239027</v>
      </c>
      <c r="P32" s="190">
        <v>11953783.055555556</v>
      </c>
      <c r="Q32" s="21">
        <v>0.31682958858084642</v>
      </c>
    </row>
    <row r="33" spans="1:17" ht="12.4" customHeight="1" x14ac:dyDescent="0.15">
      <c r="A33" s="78" t="s">
        <v>352</v>
      </c>
      <c r="B33" s="190">
        <v>31957.341872292334</v>
      </c>
      <c r="C33" s="21">
        <v>2.9971650438653671E-3</v>
      </c>
      <c r="D33" s="190">
        <v>22290.625988700565</v>
      </c>
      <c r="E33" s="21">
        <v>3.5032445120236088E-3</v>
      </c>
      <c r="F33" s="190">
        <v>60462.054117647058</v>
      </c>
      <c r="G33" s="21">
        <v>1.1835563979513287E-2</v>
      </c>
      <c r="H33" s="190">
        <v>4315.1612188365652</v>
      </c>
      <c r="I33" s="22">
        <v>6.2057033502452871E-4</v>
      </c>
      <c r="J33" s="190">
        <v>15778.930458221024</v>
      </c>
      <c r="K33" s="21">
        <v>1.3375530717788268E-3</v>
      </c>
      <c r="L33" s="190">
        <v>101639.54943679599</v>
      </c>
      <c r="M33" s="21">
        <v>4.5544831195270903E-3</v>
      </c>
      <c r="N33" s="190">
        <v>111705.63961485557</v>
      </c>
      <c r="O33" s="21">
        <v>5.3730687496738811E-3</v>
      </c>
      <c r="P33" s="190">
        <v>0</v>
      </c>
      <c r="Q33" s="21">
        <v>0</v>
      </c>
    </row>
    <row r="34" spans="1:17" ht="12.4" customHeight="1" x14ac:dyDescent="0.15">
      <c r="A34" s="78" t="s">
        <v>353</v>
      </c>
      <c r="B34" s="190">
        <v>82912.694669429271</v>
      </c>
      <c r="C34" s="21">
        <v>7.7760857316907491E-3</v>
      </c>
      <c r="D34" s="190">
        <v>24761.214312617703</v>
      </c>
      <c r="E34" s="21">
        <v>3.891527685031836E-3</v>
      </c>
      <c r="F34" s="190">
        <v>23958.595294117647</v>
      </c>
      <c r="G34" s="21">
        <v>4.6899413458735221E-3</v>
      </c>
      <c r="H34" s="190">
        <v>25139.178947368422</v>
      </c>
      <c r="I34" s="22">
        <v>3.6153061057162946E-3</v>
      </c>
      <c r="J34" s="190">
        <v>193165.75309973047</v>
      </c>
      <c r="K34" s="21">
        <v>1.637433203125635E-2</v>
      </c>
      <c r="L34" s="190">
        <v>20175.219023779726</v>
      </c>
      <c r="M34" s="21">
        <v>9.0405452391056147E-4</v>
      </c>
      <c r="N34" s="190">
        <v>2035.7634112792298</v>
      </c>
      <c r="O34" s="21">
        <v>9.7920720964380547E-5</v>
      </c>
      <c r="P34" s="190">
        <v>203333.33333333334</v>
      </c>
      <c r="Q34" s="21">
        <v>5.3892576137084727E-3</v>
      </c>
    </row>
    <row r="35" spans="1:17" ht="12.4" customHeight="1" x14ac:dyDescent="0.15">
      <c r="A35" s="78" t="s">
        <v>354</v>
      </c>
      <c r="B35" s="190">
        <v>55004.945752495762</v>
      </c>
      <c r="C35" s="21">
        <v>5.1587175587975639E-3</v>
      </c>
      <c r="D35" s="190">
        <v>7254.5694915254235</v>
      </c>
      <c r="E35" s="21">
        <v>1.1401443266404149E-3</v>
      </c>
      <c r="F35" s="190">
        <v>4236.3317647058821</v>
      </c>
      <c r="G35" s="21">
        <v>8.2927013266965272E-4</v>
      </c>
      <c r="H35" s="190">
        <v>8675.9002770083098</v>
      </c>
      <c r="I35" s="22">
        <v>1.247695293061162E-3</v>
      </c>
      <c r="J35" s="190">
        <v>25159.660916442048</v>
      </c>
      <c r="K35" s="21">
        <v>2.1327416223047889E-3</v>
      </c>
      <c r="L35" s="190">
        <v>282965.21151439298</v>
      </c>
      <c r="M35" s="21">
        <v>1.2679712635455198E-2</v>
      </c>
      <c r="N35" s="190">
        <v>145493.07977991746</v>
      </c>
      <c r="O35" s="21">
        <v>6.9982529347186184E-3</v>
      </c>
      <c r="P35" s="190">
        <v>1671051.875</v>
      </c>
      <c r="Q35" s="21">
        <v>4.4290470689732304E-2</v>
      </c>
    </row>
    <row r="36" spans="1:17" ht="12.4" customHeight="1" x14ac:dyDescent="0.15">
      <c r="A36" s="78" t="s">
        <v>355</v>
      </c>
      <c r="B36" s="190">
        <v>163171.32303635337</v>
      </c>
      <c r="C36" s="21">
        <v>1.5303256056782354E-2</v>
      </c>
      <c r="D36" s="190">
        <v>81657.978154425611</v>
      </c>
      <c r="E36" s="21">
        <v>1.2833550030288387E-2</v>
      </c>
      <c r="F36" s="190">
        <v>41794.523529411767</v>
      </c>
      <c r="G36" s="21">
        <v>8.1813587785673578E-3</v>
      </c>
      <c r="H36" s="190">
        <v>100430.24210526315</v>
      </c>
      <c r="I36" s="22">
        <v>1.4443036037170641E-2</v>
      </c>
      <c r="J36" s="190">
        <v>178685.21725067386</v>
      </c>
      <c r="K36" s="21">
        <v>1.5146841660017792E-2</v>
      </c>
      <c r="L36" s="190">
        <v>398014.44806007511</v>
      </c>
      <c r="M36" s="21">
        <v>1.7835085801366647E-2</v>
      </c>
      <c r="N36" s="190">
        <v>415474.94360385142</v>
      </c>
      <c r="O36" s="21">
        <v>1.9984447011335067E-2</v>
      </c>
      <c r="P36" s="190">
        <v>221711.94444444444</v>
      </c>
      <c r="Q36" s="21">
        <v>5.8763743507245841E-3</v>
      </c>
    </row>
    <row r="37" spans="1:17" ht="12.4" customHeight="1" x14ac:dyDescent="0.15">
      <c r="A37" s="78" t="s">
        <v>356</v>
      </c>
      <c r="B37" s="190">
        <v>1408409.3729515916</v>
      </c>
      <c r="C37" s="21">
        <v>0.1320896887147785</v>
      </c>
      <c r="D37" s="190">
        <v>523892.33898305084</v>
      </c>
      <c r="E37" s="21">
        <v>8.2336088827829959E-2</v>
      </c>
      <c r="F37" s="190">
        <v>369232.00470588234</v>
      </c>
      <c r="G37" s="21">
        <v>7.2277878725012248E-2</v>
      </c>
      <c r="H37" s="190">
        <v>596724.07534626033</v>
      </c>
      <c r="I37" s="22">
        <v>8.5815857293663769E-2</v>
      </c>
      <c r="J37" s="190">
        <v>2166681.7115902966</v>
      </c>
      <c r="K37" s="21">
        <v>0.18366591997968315</v>
      </c>
      <c r="L37" s="190">
        <v>2587129.6946182731</v>
      </c>
      <c r="M37" s="21">
        <v>0.11592966111575907</v>
      </c>
      <c r="N37" s="190">
        <v>2344257.1636863826</v>
      </c>
      <c r="O37" s="21">
        <v>0.11275934635736447</v>
      </c>
      <c r="P37" s="190">
        <v>5039467.611111111</v>
      </c>
      <c r="Q37" s="21">
        <v>0.13356879930598919</v>
      </c>
    </row>
    <row r="38" spans="1:17" ht="12.4" customHeight="1" x14ac:dyDescent="0.15">
      <c r="A38" s="78" t="s">
        <v>357</v>
      </c>
      <c r="B38" s="190">
        <v>3945748.7845168579</v>
      </c>
      <c r="C38" s="21">
        <v>0.37005769679115963</v>
      </c>
      <c r="D38" s="190">
        <v>1896448.2753295668</v>
      </c>
      <c r="E38" s="21">
        <v>0.29805004203348701</v>
      </c>
      <c r="F38" s="190">
        <v>786202.98470588238</v>
      </c>
      <c r="G38" s="21">
        <v>0.15390075415342003</v>
      </c>
      <c r="H38" s="190">
        <v>2419278.4675900275</v>
      </c>
      <c r="I38" s="22">
        <v>0.34792036102761292</v>
      </c>
      <c r="J38" s="190">
        <v>3882599.1978436657</v>
      </c>
      <c r="K38" s="21">
        <v>0.32912132399037797</v>
      </c>
      <c r="L38" s="190">
        <v>10901988.25281602</v>
      </c>
      <c r="M38" s="21">
        <v>0.48851969279546631</v>
      </c>
      <c r="N38" s="190">
        <v>8903991.8651994504</v>
      </c>
      <c r="O38" s="21">
        <v>0.42828419946571095</v>
      </c>
      <c r="P38" s="190">
        <v>31076201.777777776</v>
      </c>
      <c r="Q38" s="21">
        <v>0.82366060837391641</v>
      </c>
    </row>
    <row r="39" spans="1:17" ht="12.4" customHeight="1" x14ac:dyDescent="0.15">
      <c r="A39" s="78" t="s">
        <v>358</v>
      </c>
      <c r="B39" s="190">
        <v>10262611.35468073</v>
      </c>
      <c r="C39" s="21">
        <v>0.96249369343491398</v>
      </c>
      <c r="D39" s="190">
        <v>5686865.3299435033</v>
      </c>
      <c r="E39" s="21">
        <v>0.89376044297010282</v>
      </c>
      <c r="F39" s="190">
        <v>4653886.9117647056</v>
      </c>
      <c r="G39" s="21">
        <v>0.91100735992914406</v>
      </c>
      <c r="H39" s="190">
        <v>6173309.460387812</v>
      </c>
      <c r="I39" s="22">
        <v>0.88779364796846383</v>
      </c>
      <c r="J39" s="190">
        <v>11584843.511051213</v>
      </c>
      <c r="K39" s="21">
        <v>0.98202746157679455</v>
      </c>
      <c r="L39" s="190">
        <v>22397611.411764707</v>
      </c>
      <c r="M39" s="21">
        <v>1.003640252813633</v>
      </c>
      <c r="N39" s="190">
        <v>21312937.041265473</v>
      </c>
      <c r="O39" s="21">
        <v>1.0251575155473271</v>
      </c>
      <c r="P39" s="190">
        <v>33349809.569444444</v>
      </c>
      <c r="Q39" s="21">
        <v>0.88392154985830884</v>
      </c>
    </row>
    <row r="40" spans="1:17" ht="12.4" customHeight="1" x14ac:dyDescent="0.15">
      <c r="A40" s="78" t="s">
        <v>359</v>
      </c>
      <c r="B40" s="190">
        <v>8241563.2857411942</v>
      </c>
      <c r="C40" s="21">
        <v>0.77294680782710079</v>
      </c>
      <c r="D40" s="190">
        <v>4146667.3431261769</v>
      </c>
      <c r="E40" s="21">
        <v>0.65169949109361636</v>
      </c>
      <c r="F40" s="190">
        <v>3262545.5</v>
      </c>
      <c r="G40" s="21">
        <v>0.63864958881793732</v>
      </c>
      <c r="H40" s="190">
        <v>4563012.8094182825</v>
      </c>
      <c r="I40" s="22">
        <v>0.65621427433605417</v>
      </c>
      <c r="J40" s="190">
        <v>8507550.6355795152</v>
      </c>
      <c r="K40" s="21">
        <v>0.72117058352358299</v>
      </c>
      <c r="L40" s="190">
        <v>21230977.795994993</v>
      </c>
      <c r="M40" s="21">
        <v>0.95136322936027595</v>
      </c>
      <c r="N40" s="190">
        <v>17951548.231086656</v>
      </c>
      <c r="O40" s="21">
        <v>0.8634738867372973</v>
      </c>
      <c r="P40" s="190">
        <v>54344106.875</v>
      </c>
      <c r="Q40" s="21">
        <v>1.4403658609981018</v>
      </c>
    </row>
    <row r="41" spans="1:17" ht="12.4" customHeight="1" x14ac:dyDescent="0.15">
      <c r="A41" s="78" t="s">
        <v>360</v>
      </c>
      <c r="B41" s="190">
        <v>23758.983801092483</v>
      </c>
      <c r="C41" s="21">
        <v>2.2282702989180102E-3</v>
      </c>
      <c r="D41" s="190">
        <v>9706.5894538606408</v>
      </c>
      <c r="E41" s="21">
        <v>1.5255092545153697E-3</v>
      </c>
      <c r="F41" s="190">
        <v>13753.602352941176</v>
      </c>
      <c r="G41" s="21">
        <v>2.6922942492208298E-3</v>
      </c>
      <c r="H41" s="190">
        <v>7800.7939058171742</v>
      </c>
      <c r="I41" s="22">
        <v>1.1218448262045374E-3</v>
      </c>
      <c r="J41" s="190">
        <v>27156.576819407008</v>
      </c>
      <c r="K41" s="21">
        <v>2.3020167837085937E-3</v>
      </c>
      <c r="L41" s="190">
        <v>62565.7071339174</v>
      </c>
      <c r="M41" s="21">
        <v>2.8035785142859161E-3</v>
      </c>
      <c r="N41" s="190">
        <v>68762.035763411273</v>
      </c>
      <c r="O41" s="21">
        <v>3.3074708385198532E-3</v>
      </c>
      <c r="P41" s="190">
        <v>0</v>
      </c>
      <c r="Q41" s="21">
        <v>0</v>
      </c>
    </row>
    <row r="42" spans="1:17" ht="12.4" customHeight="1" x14ac:dyDescent="0.15">
      <c r="A42" s="78" t="s">
        <v>361</v>
      </c>
      <c r="B42" s="190">
        <v>3619584.3985684686</v>
      </c>
      <c r="C42" s="21">
        <v>0.33946790305847452</v>
      </c>
      <c r="D42" s="190">
        <v>3103578.3958568736</v>
      </c>
      <c r="E42" s="21">
        <v>0.48776530495070436</v>
      </c>
      <c r="F42" s="190">
        <v>2719931.1647058823</v>
      </c>
      <c r="G42" s="21">
        <v>0.53243178369543198</v>
      </c>
      <c r="H42" s="190">
        <v>3284243.2969529084</v>
      </c>
      <c r="I42" s="22">
        <v>0.47231235630209756</v>
      </c>
      <c r="J42" s="190">
        <v>2892652.9563342319</v>
      </c>
      <c r="K42" s="21">
        <v>0.24520526645195515</v>
      </c>
      <c r="L42" s="190">
        <v>7021904.501877347</v>
      </c>
      <c r="M42" s="21">
        <v>0.31465257075562852</v>
      </c>
      <c r="N42" s="190">
        <v>6658627.2984869322</v>
      </c>
      <c r="O42" s="21">
        <v>0.3202816113544511</v>
      </c>
      <c r="P42" s="190">
        <v>10689995.152777778</v>
      </c>
      <c r="Q42" s="21">
        <v>0.28333346443089003</v>
      </c>
    </row>
    <row r="43" spans="1:17" ht="12.4" customHeight="1" x14ac:dyDescent="0.15">
      <c r="A43" s="78" t="s">
        <v>362</v>
      </c>
      <c r="B43" s="190">
        <v>5096775.8479939727</v>
      </c>
      <c r="C43" s="21">
        <v>0.47800841725416765</v>
      </c>
      <c r="D43" s="190">
        <v>2740064.5664783427</v>
      </c>
      <c r="E43" s="21">
        <v>0.4306346605057898</v>
      </c>
      <c r="F43" s="190">
        <v>2434163.5458823531</v>
      </c>
      <c r="G43" s="21">
        <v>0.47649221986126389</v>
      </c>
      <c r="H43" s="190">
        <v>2884117.6786703602</v>
      </c>
      <c r="I43" s="22">
        <v>0.41476964204484323</v>
      </c>
      <c r="J43" s="190">
        <v>5140001.6549865231</v>
      </c>
      <c r="K43" s="21">
        <v>0.4357091895917129</v>
      </c>
      <c r="L43" s="190">
        <v>12827545.035043804</v>
      </c>
      <c r="M43" s="21">
        <v>0.57480417466244738</v>
      </c>
      <c r="N43" s="190">
        <v>11997495.082530949</v>
      </c>
      <c r="O43" s="21">
        <v>0.57708246534886865</v>
      </c>
      <c r="P43" s="190">
        <v>21208743.861111112</v>
      </c>
      <c r="Q43" s="21">
        <v>0.56212811965911091</v>
      </c>
    </row>
    <row r="44" spans="1:17" ht="12.4" customHeight="1" x14ac:dyDescent="0.15">
      <c r="A44" s="78" t="s">
        <v>363</v>
      </c>
      <c r="B44" s="190">
        <v>8612420.876059521</v>
      </c>
      <c r="C44" s="21">
        <v>0.80772821769517067</v>
      </c>
      <c r="D44" s="190">
        <v>4448915.8440677971</v>
      </c>
      <c r="E44" s="21">
        <v>0.69920153983499489</v>
      </c>
      <c r="F44" s="190">
        <v>4009444.6705882354</v>
      </c>
      <c r="G44" s="21">
        <v>0.78485654537521277</v>
      </c>
      <c r="H44" s="190">
        <v>4655869.028254848</v>
      </c>
      <c r="I44" s="22">
        <v>0.66956807780021643</v>
      </c>
      <c r="J44" s="190">
        <v>10464498.659299191</v>
      </c>
      <c r="K44" s="21">
        <v>0.88705773584790248</v>
      </c>
      <c r="L44" s="190">
        <v>18147466.648310389</v>
      </c>
      <c r="M44" s="21">
        <v>0.8131906425195975</v>
      </c>
      <c r="N44" s="190">
        <v>16343626.196698762</v>
      </c>
      <c r="O44" s="21">
        <v>0.78613244126803306</v>
      </c>
      <c r="P44" s="190">
        <v>36361244.541666664</v>
      </c>
      <c r="Q44" s="21">
        <v>0.96373826552504616</v>
      </c>
    </row>
    <row r="45" spans="1:17" ht="12.4" customHeight="1" x14ac:dyDescent="0.15">
      <c r="A45" s="78" t="s">
        <v>364</v>
      </c>
      <c r="B45" s="190">
        <v>2230579.1469203238</v>
      </c>
      <c r="C45" s="21">
        <v>0.20919805763072599</v>
      </c>
      <c r="D45" s="190">
        <v>1217425.8015065913</v>
      </c>
      <c r="E45" s="21">
        <v>0.19133335511016458</v>
      </c>
      <c r="F45" s="190">
        <v>1067917.5811764705</v>
      </c>
      <c r="G45" s="21">
        <v>0.20904693102664745</v>
      </c>
      <c r="H45" s="190">
        <v>1287831.3346260388</v>
      </c>
      <c r="I45" s="22">
        <v>0.1852051133791569</v>
      </c>
      <c r="J45" s="190">
        <v>2336888.058760108</v>
      </c>
      <c r="K45" s="21">
        <v>0.1980940222579729</v>
      </c>
      <c r="L45" s="190">
        <v>5350377.7709637042</v>
      </c>
      <c r="M45" s="21">
        <v>0.23975121275109945</v>
      </c>
      <c r="N45" s="190">
        <v>5058339.9546079775</v>
      </c>
      <c r="O45" s="21">
        <v>0.24330739637711588</v>
      </c>
      <c r="P45" s="190">
        <v>8299148.5</v>
      </c>
      <c r="Q45" s="21">
        <v>0.21996516020125695</v>
      </c>
    </row>
    <row r="46" spans="1:17" ht="12.4" customHeight="1" x14ac:dyDescent="0.15">
      <c r="A46" s="79" t="s">
        <v>365</v>
      </c>
      <c r="B46" s="190">
        <v>3817537.4938783199</v>
      </c>
      <c r="C46" s="21">
        <v>0.35803321740653787</v>
      </c>
      <c r="D46" s="190">
        <v>2555896.1442561205</v>
      </c>
      <c r="E46" s="21">
        <v>0.40169034037924417</v>
      </c>
      <c r="F46" s="190">
        <v>2273779.6152941175</v>
      </c>
      <c r="G46" s="21">
        <v>0.44509675539243693</v>
      </c>
      <c r="H46" s="190">
        <v>2688748.8033240996</v>
      </c>
      <c r="I46" s="22">
        <v>0.38667332714987335</v>
      </c>
      <c r="J46" s="190">
        <v>3925976.4549865229</v>
      </c>
      <c r="K46" s="21">
        <v>0.3327983402298747</v>
      </c>
      <c r="L46" s="190">
        <v>7758092.5757196499</v>
      </c>
      <c r="M46" s="21">
        <v>0.3476412663341833</v>
      </c>
      <c r="N46" s="190">
        <v>7390221.2888583215</v>
      </c>
      <c r="O46" s="21">
        <v>0.35547146229364185</v>
      </c>
      <c r="P46" s="190">
        <v>11472570.708333334</v>
      </c>
      <c r="Q46" s="21">
        <v>0.30407527396079126</v>
      </c>
    </row>
    <row r="47" spans="1:17" ht="12.4" customHeight="1" x14ac:dyDescent="0.15">
      <c r="A47" s="78" t="s">
        <v>366</v>
      </c>
      <c r="B47" s="190">
        <v>2362939.1992842345</v>
      </c>
      <c r="C47" s="21">
        <v>0.22161163457134303</v>
      </c>
      <c r="D47" s="190">
        <v>1116756.7645951037</v>
      </c>
      <c r="E47" s="21">
        <v>0.17551198467087573</v>
      </c>
      <c r="F47" s="190">
        <v>1168557.9376470589</v>
      </c>
      <c r="G47" s="21">
        <v>0.22874747536493542</v>
      </c>
      <c r="H47" s="190">
        <v>1092362.8603878117</v>
      </c>
      <c r="I47" s="22">
        <v>0.15709447500596188</v>
      </c>
      <c r="J47" s="190">
        <v>1902718.9547169812</v>
      </c>
      <c r="K47" s="21">
        <v>0.16129024646835463</v>
      </c>
      <c r="L47" s="190">
        <v>7572354.6157697123</v>
      </c>
      <c r="M47" s="21">
        <v>0.33931832110336613</v>
      </c>
      <c r="N47" s="190">
        <v>2914990.0784044014</v>
      </c>
      <c r="O47" s="21">
        <v>0.140211739979162</v>
      </c>
      <c r="P47" s="190">
        <v>54598799.319444448</v>
      </c>
      <c r="Q47" s="21">
        <v>1.4471163685163457</v>
      </c>
    </row>
    <row r="48" spans="1:17" ht="12.4" customHeight="1" x14ac:dyDescent="0.15">
      <c r="A48" s="78" t="s">
        <v>367</v>
      </c>
      <c r="B48" s="190">
        <v>380944.20229798456</v>
      </c>
      <c r="C48" s="21">
        <v>3.5727397208233362E-2</v>
      </c>
      <c r="D48" s="190">
        <v>222249.64406779662</v>
      </c>
      <c r="E48" s="21">
        <v>3.4929249913142391E-2</v>
      </c>
      <c r="F48" s="190">
        <v>191580.3</v>
      </c>
      <c r="G48" s="21">
        <v>3.7502214090383429E-2</v>
      </c>
      <c r="H48" s="190">
        <v>236692.27146814406</v>
      </c>
      <c r="I48" s="22">
        <v>3.4039099526924542E-2</v>
      </c>
      <c r="J48" s="190">
        <v>412662.37088948785</v>
      </c>
      <c r="K48" s="21">
        <v>3.4980686634764335E-2</v>
      </c>
      <c r="L48" s="190">
        <v>834632.37421777216</v>
      </c>
      <c r="M48" s="21">
        <v>3.7399999118940312E-2</v>
      </c>
      <c r="N48" s="190">
        <v>628624.34387895465</v>
      </c>
      <c r="O48" s="21">
        <v>3.0236985608120281E-2</v>
      </c>
      <c r="P48" s="190">
        <v>2914741.236111111</v>
      </c>
      <c r="Q48" s="21">
        <v>7.725389212476319E-2</v>
      </c>
    </row>
    <row r="49" spans="1:17" ht="12.4" customHeight="1" x14ac:dyDescent="0.15">
      <c r="A49" s="78" t="s">
        <v>368</v>
      </c>
      <c r="B49" s="190">
        <v>11879018.933132418</v>
      </c>
      <c r="C49" s="21">
        <v>1.1140907915332032</v>
      </c>
      <c r="D49" s="190">
        <v>4999826.0662900191</v>
      </c>
      <c r="E49" s="21">
        <v>0.78578381947110898</v>
      </c>
      <c r="F49" s="190">
        <v>4043800.7117647058</v>
      </c>
      <c r="G49" s="21">
        <v>0.79158180685302681</v>
      </c>
      <c r="H49" s="190">
        <v>5450031.9119113572</v>
      </c>
      <c r="I49" s="22">
        <v>0.78377793040628929</v>
      </c>
      <c r="J49" s="190">
        <v>13122749.671159029</v>
      </c>
      <c r="K49" s="21">
        <v>1.1123931485291729</v>
      </c>
      <c r="L49" s="190">
        <v>31850403.842302877</v>
      </c>
      <c r="M49" s="21">
        <v>1.4272212682337333</v>
      </c>
      <c r="N49" s="190">
        <v>26403026.352132048</v>
      </c>
      <c r="O49" s="21">
        <v>1.269992063772134</v>
      </c>
      <c r="P49" s="190">
        <v>86853784.888888896</v>
      </c>
      <c r="Q49" s="21">
        <v>2.3020201056975855</v>
      </c>
    </row>
    <row r="50" spans="1:17" ht="12.4" customHeight="1" x14ac:dyDescent="0.15">
      <c r="A50" s="78" t="s">
        <v>369</v>
      </c>
      <c r="B50" s="190">
        <v>650142.6085891882</v>
      </c>
      <c r="C50" s="21">
        <v>6.0974555010797717E-2</v>
      </c>
      <c r="D50" s="190">
        <v>207628.09152542372</v>
      </c>
      <c r="E50" s="21">
        <v>3.2631294094077543E-2</v>
      </c>
      <c r="F50" s="190">
        <v>192540.47176470587</v>
      </c>
      <c r="G50" s="21">
        <v>3.7690169569540431E-2</v>
      </c>
      <c r="H50" s="190">
        <v>214733.06481994459</v>
      </c>
      <c r="I50" s="22">
        <v>3.0881110396168473E-2</v>
      </c>
      <c r="J50" s="190">
        <v>450443.62803234503</v>
      </c>
      <c r="K50" s="21">
        <v>3.8183339481286341E-2</v>
      </c>
      <c r="L50" s="190">
        <v>2584207.2540675844</v>
      </c>
      <c r="M50" s="21">
        <v>0.11579870612599683</v>
      </c>
      <c r="N50" s="190">
        <v>2589841.5130674001</v>
      </c>
      <c r="O50" s="21">
        <v>0.12457201398648077</v>
      </c>
      <c r="P50" s="190">
        <v>2527316.888888889</v>
      </c>
      <c r="Q50" s="21">
        <v>6.6985385831303881E-2</v>
      </c>
    </row>
    <row r="51" spans="1:17" ht="12.4" customHeight="1" x14ac:dyDescent="0.15">
      <c r="A51" s="78" t="s">
        <v>370</v>
      </c>
      <c r="B51" s="190">
        <v>221740.50273121116</v>
      </c>
      <c r="C51" s="21">
        <v>2.0796250396887189E-2</v>
      </c>
      <c r="D51" s="190">
        <v>129384.56760828625</v>
      </c>
      <c r="E51" s="21">
        <v>2.0334367309560675E-2</v>
      </c>
      <c r="F51" s="190">
        <v>20027.27294117647</v>
      </c>
      <c r="G51" s="21">
        <v>3.9203773952047423E-3</v>
      </c>
      <c r="H51" s="190">
        <v>180882.46260387811</v>
      </c>
      <c r="I51" s="22">
        <v>2.601300037832998E-2</v>
      </c>
      <c r="J51" s="190">
        <v>112867.74716981132</v>
      </c>
      <c r="K51" s="21">
        <v>9.5676067735682054E-3</v>
      </c>
      <c r="L51" s="190">
        <v>781395.03254067583</v>
      </c>
      <c r="M51" s="21">
        <v>3.5014426029130338E-2</v>
      </c>
      <c r="N51" s="190">
        <v>707587.48693259968</v>
      </c>
      <c r="O51" s="21">
        <v>3.4035132217193946E-2</v>
      </c>
      <c r="P51" s="190">
        <v>1526646.2222222222</v>
      </c>
      <c r="Q51" s="21">
        <v>4.0463064474837974E-2</v>
      </c>
    </row>
    <row r="52" spans="1:17" ht="12.4" customHeight="1" x14ac:dyDescent="0.15">
      <c r="A52" s="78" t="s">
        <v>371</v>
      </c>
      <c r="B52" s="190">
        <v>326978.60990770388</v>
      </c>
      <c r="C52" s="21">
        <v>3.0666156892001945E-2</v>
      </c>
      <c r="D52" s="190">
        <v>277474.01920903957</v>
      </c>
      <c r="E52" s="21">
        <v>4.3608435919024968E-2</v>
      </c>
      <c r="F52" s="190">
        <v>199821.04117647058</v>
      </c>
      <c r="G52" s="21">
        <v>3.9115355106779368E-2</v>
      </c>
      <c r="H52" s="190">
        <v>314041.90360110806</v>
      </c>
      <c r="I52" s="22">
        <v>4.51628756021367E-2</v>
      </c>
      <c r="J52" s="190">
        <v>261135.35741239891</v>
      </c>
      <c r="K52" s="21">
        <v>2.2135999672590955E-2</v>
      </c>
      <c r="L52" s="190">
        <v>644342.71714643307</v>
      </c>
      <c r="M52" s="21">
        <v>2.8873091672435468E-2</v>
      </c>
      <c r="N52" s="190">
        <v>641210.71526822564</v>
      </c>
      <c r="O52" s="21">
        <v>3.0842393168711232E-2</v>
      </c>
      <c r="P52" s="190">
        <v>675967.23611111112</v>
      </c>
      <c r="Q52" s="21">
        <v>1.7916204461455466E-2</v>
      </c>
    </row>
    <row r="53" spans="1:17" ht="12.4" customHeight="1" x14ac:dyDescent="0.15">
      <c r="A53" s="78" t="s">
        <v>372</v>
      </c>
      <c r="B53" s="190">
        <v>1310376.941043511</v>
      </c>
      <c r="C53" s="21">
        <v>0.1228955767872543</v>
      </c>
      <c r="D53" s="190">
        <v>434841.27005649719</v>
      </c>
      <c r="E53" s="21">
        <v>6.8340624157392893E-2</v>
      </c>
      <c r="F53" s="190">
        <v>432627.99058823532</v>
      </c>
      <c r="G53" s="21">
        <v>8.4687765519379565E-2</v>
      </c>
      <c r="H53" s="190">
        <v>435883.5346260388</v>
      </c>
      <c r="I53" s="22">
        <v>6.2685118213842012E-2</v>
      </c>
      <c r="J53" s="190">
        <v>1289909.5983827494</v>
      </c>
      <c r="K53" s="21">
        <v>0.10934344062178969</v>
      </c>
      <c r="L53" s="190">
        <v>4267215.6483103884</v>
      </c>
      <c r="M53" s="21">
        <v>0.19121455914852353</v>
      </c>
      <c r="N53" s="190">
        <v>3783193.0949105914</v>
      </c>
      <c r="O53" s="21">
        <v>0.18197251868689723</v>
      </c>
      <c r="P53" s="190">
        <v>9154498.930555556</v>
      </c>
      <c r="Q53" s="21">
        <v>0.24263583472712755</v>
      </c>
    </row>
    <row r="54" spans="1:17" ht="12.4" customHeight="1" x14ac:dyDescent="0.15">
      <c r="A54" s="78" t="s">
        <v>373</v>
      </c>
      <c r="B54" s="190">
        <v>1289140.544170277</v>
      </c>
      <c r="C54" s="21">
        <v>0.12090389091361493</v>
      </c>
      <c r="D54" s="190">
        <v>565401.44745762716</v>
      </c>
      <c r="E54" s="21">
        <v>8.8859752924848406E-2</v>
      </c>
      <c r="F54" s="190">
        <v>482912.77294117649</v>
      </c>
      <c r="G54" s="21">
        <v>9.4531108876125189E-2</v>
      </c>
      <c r="H54" s="190">
        <v>604246.52963988925</v>
      </c>
      <c r="I54" s="22">
        <v>8.689767364871126E-2</v>
      </c>
      <c r="J54" s="190">
        <v>1412131.334231806</v>
      </c>
      <c r="K54" s="21">
        <v>0.11970396909080719</v>
      </c>
      <c r="L54" s="190">
        <v>3408513.9937421777</v>
      </c>
      <c r="M54" s="21">
        <v>0.15273601204641446</v>
      </c>
      <c r="N54" s="190">
        <v>3283648.3878954607</v>
      </c>
      <c r="O54" s="21">
        <v>0.15794429537084684</v>
      </c>
      <c r="P54" s="190">
        <v>4669309.763888889</v>
      </c>
      <c r="Q54" s="21">
        <v>0.12375793374984348</v>
      </c>
    </row>
    <row r="55" spans="1:17" ht="12.4" customHeight="1" x14ac:dyDescent="0.15">
      <c r="A55" s="78" t="s">
        <v>374</v>
      </c>
      <c r="B55" s="190">
        <v>298567.45130909776</v>
      </c>
      <c r="C55" s="21">
        <v>2.8001575721648519E-2</v>
      </c>
      <c r="D55" s="190">
        <v>173293.26666666666</v>
      </c>
      <c r="E55" s="21">
        <v>2.7235156416351228E-2</v>
      </c>
      <c r="F55" s="190">
        <v>103753.72</v>
      </c>
      <c r="G55" s="21">
        <v>2.0309991267962822E-2</v>
      </c>
      <c r="H55" s="190">
        <v>206040.42160664819</v>
      </c>
      <c r="I55" s="22">
        <v>2.9631007274278982E-2</v>
      </c>
      <c r="J55" s="190">
        <v>350823.79137466307</v>
      </c>
      <c r="K55" s="21">
        <v>2.9738735527653718E-2</v>
      </c>
      <c r="L55" s="190">
        <v>593520.45431789733</v>
      </c>
      <c r="M55" s="21">
        <v>2.6595738620091677E-2</v>
      </c>
      <c r="N55" s="190">
        <v>613140.60660247598</v>
      </c>
      <c r="O55" s="21">
        <v>2.9492214035483012E-2</v>
      </c>
      <c r="P55" s="190">
        <v>395411.41666666669</v>
      </c>
      <c r="Q55" s="21">
        <v>1.048019994008895E-2</v>
      </c>
    </row>
    <row r="56" spans="1:17" ht="12.4" customHeight="1" x14ac:dyDescent="0.15">
      <c r="A56" s="78" t="s">
        <v>375</v>
      </c>
      <c r="B56" s="190">
        <v>238695.41928800152</v>
      </c>
      <c r="C56" s="21">
        <v>2.2386391511524925E-2</v>
      </c>
      <c r="D56" s="190">
        <v>215249.36195856874</v>
      </c>
      <c r="E56" s="21">
        <v>3.3829069958833308E-2</v>
      </c>
      <c r="F56" s="190">
        <v>237757.58470588236</v>
      </c>
      <c r="G56" s="21">
        <v>4.6541506842052521E-2</v>
      </c>
      <c r="H56" s="190">
        <v>204649.9218836565</v>
      </c>
      <c r="I56" s="22">
        <v>2.9431037253418182E-2</v>
      </c>
      <c r="J56" s="190">
        <v>256377.8</v>
      </c>
      <c r="K56" s="21">
        <v>2.1732709630343329E-2</v>
      </c>
      <c r="L56" s="190">
        <v>275552.07259073842</v>
      </c>
      <c r="M56" s="21">
        <v>1.2347528792870485E-2</v>
      </c>
      <c r="N56" s="190">
        <v>295090.51719394774</v>
      </c>
      <c r="O56" s="21">
        <v>1.4193926481479498E-2</v>
      </c>
      <c r="P56" s="190">
        <v>78268.055555555562</v>
      </c>
      <c r="Q56" s="21">
        <v>2.0744592507193549E-3</v>
      </c>
    </row>
    <row r="57" spans="1:17" ht="12.4" customHeight="1" x14ac:dyDescent="0.15">
      <c r="A57" s="78" t="s">
        <v>376</v>
      </c>
      <c r="B57" s="190">
        <v>15574201.766434357</v>
      </c>
      <c r="C57" s="21">
        <v>1.4606488019873289</v>
      </c>
      <c r="D57" s="190">
        <v>9294904.8173258007</v>
      </c>
      <c r="E57" s="21">
        <v>1.4608079785459913</v>
      </c>
      <c r="F57" s="190">
        <v>8535142.3705882356</v>
      </c>
      <c r="G57" s="21">
        <v>1.6707706192844607</v>
      </c>
      <c r="H57" s="190">
        <v>9652687.6869806089</v>
      </c>
      <c r="I57" s="22">
        <v>1.3881686750539866</v>
      </c>
      <c r="J57" s="190">
        <v>17742495.435040433</v>
      </c>
      <c r="K57" s="21">
        <v>1.5040011319522431</v>
      </c>
      <c r="L57" s="190">
        <v>31405676.916145183</v>
      </c>
      <c r="M57" s="21">
        <v>1.4072929894366699</v>
      </c>
      <c r="N57" s="190">
        <v>27940781.854195323</v>
      </c>
      <c r="O57" s="21">
        <v>1.3439584817727204</v>
      </c>
      <c r="P57" s="190">
        <v>66391492.333333336</v>
      </c>
      <c r="Q57" s="21">
        <v>1.7596763387354968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  <c r="P58" s="190"/>
      <c r="Q58" s="22"/>
    </row>
    <row r="59" spans="1:17" ht="12.4" customHeight="1" x14ac:dyDescent="0.15">
      <c r="A59" s="79" t="s">
        <v>377</v>
      </c>
      <c r="B59" s="190">
        <v>1066252321.9301187</v>
      </c>
      <c r="C59" s="22">
        <v>100</v>
      </c>
      <c r="D59" s="190">
        <v>636285189.69190204</v>
      </c>
      <c r="E59" s="22">
        <v>100</v>
      </c>
      <c r="F59" s="190">
        <v>510850638.14705884</v>
      </c>
      <c r="G59" s="22">
        <v>100</v>
      </c>
      <c r="H59" s="190">
        <v>695354092.08144045</v>
      </c>
      <c r="I59" s="22">
        <v>100</v>
      </c>
      <c r="J59" s="190">
        <v>1179686308.6140161</v>
      </c>
      <c r="K59" s="22">
        <v>100</v>
      </c>
      <c r="L59" s="190">
        <v>2231637416.7909889</v>
      </c>
      <c r="M59" s="22">
        <v>100</v>
      </c>
      <c r="N59" s="190">
        <v>2078991444.5378268</v>
      </c>
      <c r="O59" s="22">
        <v>100</v>
      </c>
      <c r="P59" s="190">
        <v>3772937719.9583335</v>
      </c>
      <c r="Q59" s="22">
        <v>100</v>
      </c>
    </row>
    <row r="60" spans="1:17" ht="6" customHeight="1" x14ac:dyDescent="0.15">
      <c r="A60" s="81"/>
      <c r="B60" s="20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  <c r="P60" s="183"/>
      <c r="Q60" s="114"/>
    </row>
    <row r="61" spans="1:17" x14ac:dyDescent="0.15">
      <c r="B61" s="202"/>
      <c r="C61" s="123"/>
      <c r="F61" s="204"/>
      <c r="G61" s="123"/>
      <c r="H61" s="204"/>
      <c r="I61" s="123"/>
      <c r="J61" s="204"/>
      <c r="K61" s="123"/>
      <c r="L61" s="204"/>
      <c r="M61" s="123"/>
      <c r="N61" s="204"/>
      <c r="O61" s="123"/>
      <c r="P61" s="204"/>
      <c r="Q61" s="123"/>
    </row>
    <row r="62" spans="1:17" x14ac:dyDescent="0.15">
      <c r="B62" s="202"/>
      <c r="C62" s="124"/>
      <c r="F62" s="205"/>
      <c r="G62" s="124"/>
      <c r="H62" s="205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  <row r="64" spans="1:17" x14ac:dyDescent="0.15">
      <c r="B64" s="203"/>
      <c r="C64" s="125"/>
      <c r="F64" s="206"/>
      <c r="G64" s="125"/>
      <c r="H64" s="206"/>
    </row>
    <row r="65" spans="2:2" x14ac:dyDescent="0.15">
      <c r="B65" s="203"/>
    </row>
    <row r="66" spans="2:2" x14ac:dyDescent="0.15">
      <c r="B66" s="203"/>
    </row>
    <row r="67" spans="2:2" x14ac:dyDescent="0.15">
      <c r="B67" s="203"/>
    </row>
    <row r="68" spans="2:2" x14ac:dyDescent="0.15">
      <c r="B68" s="204"/>
    </row>
    <row r="69" spans="2:2" x14ac:dyDescent="0.15">
      <c r="B69" s="204"/>
    </row>
    <row r="70" spans="2:2" x14ac:dyDescent="0.15">
      <c r="B70" s="204"/>
    </row>
    <row r="71" spans="2:2" x14ac:dyDescent="0.15">
      <c r="B71" s="204"/>
    </row>
    <row r="72" spans="2:2" x14ac:dyDescent="0.15">
      <c r="B72" s="204"/>
    </row>
    <row r="73" spans="2:2" x14ac:dyDescent="0.15">
      <c r="B73" s="204"/>
    </row>
    <row r="74" spans="2:2" x14ac:dyDescent="0.15">
      <c r="B74" s="204"/>
    </row>
    <row r="75" spans="2:2" x14ac:dyDescent="0.15">
      <c r="B75" s="204"/>
    </row>
    <row r="76" spans="2:2" x14ac:dyDescent="0.15">
      <c r="B76" s="204"/>
    </row>
    <row r="77" spans="2:2" x14ac:dyDescent="0.15">
      <c r="B77" s="204"/>
    </row>
    <row r="78" spans="2:2" x14ac:dyDescent="0.15">
      <c r="B78" s="204"/>
    </row>
    <row r="79" spans="2:2" x14ac:dyDescent="0.15">
      <c r="B79" s="205"/>
    </row>
    <row r="80" spans="2:2" x14ac:dyDescent="0.15">
      <c r="B80" s="204"/>
    </row>
    <row r="81" spans="2:2" x14ac:dyDescent="0.15">
      <c r="B81" s="206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Q64"/>
  <sheetViews>
    <sheetView view="pageBreakPreview" zoomScale="130" zoomScaleNormal="85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9" width="8.88671875" style="7"/>
    <col min="10" max="10" width="8.77734375" style="182" customWidth="1"/>
    <col min="11" max="11" width="8.77734375" style="7" customWidth="1"/>
    <col min="12" max="12" width="8.21875" style="182" customWidth="1"/>
    <col min="13" max="13" width="7.44140625" style="7" customWidth="1"/>
    <col min="14" max="14" width="7.109375" style="182" customWidth="1"/>
    <col min="15" max="15" width="8.44140625" style="7" customWidth="1"/>
    <col min="16" max="16" width="8.88671875" style="182"/>
    <col min="17" max="16384" width="8.88671875" style="7"/>
  </cols>
  <sheetData>
    <row r="1" spans="1:17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0"/>
      <c r="P1" s="177"/>
      <c r="Q1" s="115"/>
    </row>
    <row r="2" spans="1:17" ht="18.75" customHeight="1" x14ac:dyDescent="0.15">
      <c r="A2" s="248" t="s">
        <v>321</v>
      </c>
      <c r="B2" s="248"/>
      <c r="C2" s="248"/>
      <c r="D2" s="248"/>
      <c r="E2" s="248"/>
      <c r="F2" s="248"/>
      <c r="G2" s="248"/>
      <c r="H2" s="248"/>
      <c r="I2" s="259" t="s">
        <v>378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111"/>
      <c r="D3" s="178"/>
      <c r="E3" s="111"/>
      <c r="F3" s="178"/>
      <c r="G3" s="111"/>
      <c r="H3" s="178"/>
      <c r="I3" s="110"/>
      <c r="J3" s="178"/>
      <c r="K3" s="111"/>
      <c r="L3" s="178"/>
      <c r="M3" s="111"/>
      <c r="N3" s="178"/>
      <c r="O3" s="111"/>
      <c r="P3" s="260" t="s">
        <v>60</v>
      </c>
      <c r="Q3" s="261"/>
    </row>
    <row r="4" spans="1:17" x14ac:dyDescent="0.15">
      <c r="A4" s="249" t="s">
        <v>0</v>
      </c>
      <c r="B4" s="255" t="s">
        <v>379</v>
      </c>
      <c r="C4" s="278"/>
      <c r="D4" s="278"/>
      <c r="E4" s="278"/>
      <c r="F4" s="278"/>
      <c r="G4" s="278"/>
      <c r="H4" s="278"/>
      <c r="I4" s="253" t="s">
        <v>628</v>
      </c>
      <c r="J4" s="253"/>
      <c r="K4" s="253"/>
      <c r="L4" s="253"/>
      <c r="M4" s="253"/>
      <c r="N4" s="253"/>
      <c r="O4" s="253"/>
      <c r="P4" s="253"/>
      <c r="Q4" s="253"/>
    </row>
    <row r="5" spans="1:17" x14ac:dyDescent="0.15">
      <c r="A5" s="250"/>
      <c r="B5" s="252" t="s">
        <v>310</v>
      </c>
      <c r="C5" s="254"/>
      <c r="D5" s="252" t="s">
        <v>57</v>
      </c>
      <c r="E5" s="254"/>
      <c r="F5" s="252" t="s">
        <v>80</v>
      </c>
      <c r="G5" s="254"/>
      <c r="H5" s="184" t="s">
        <v>119</v>
      </c>
      <c r="I5" s="112" t="s">
        <v>121</v>
      </c>
      <c r="J5" s="252" t="s">
        <v>189</v>
      </c>
      <c r="K5" s="264"/>
      <c r="L5" s="252" t="s">
        <v>81</v>
      </c>
      <c r="M5" s="264"/>
      <c r="N5" s="252" t="s">
        <v>191</v>
      </c>
      <c r="O5" s="264"/>
      <c r="P5" s="252" t="s">
        <v>79</v>
      </c>
      <c r="Q5" s="265"/>
    </row>
    <row r="6" spans="1:17" x14ac:dyDescent="0.15">
      <c r="A6" s="251"/>
      <c r="B6" s="179" t="s">
        <v>4</v>
      </c>
      <c r="C6" s="112" t="s">
        <v>5</v>
      </c>
      <c r="D6" s="179" t="s">
        <v>4</v>
      </c>
      <c r="E6" s="112" t="s">
        <v>5</v>
      </c>
      <c r="F6" s="184" t="s">
        <v>4</v>
      </c>
      <c r="G6" s="113" t="s">
        <v>5</v>
      </c>
      <c r="H6" s="184" t="s">
        <v>4</v>
      </c>
      <c r="I6" s="116" t="s">
        <v>5</v>
      </c>
      <c r="J6" s="186" t="s">
        <v>6</v>
      </c>
      <c r="K6" s="117" t="s">
        <v>5</v>
      </c>
      <c r="L6" s="185" t="s">
        <v>4</v>
      </c>
      <c r="M6" s="117" t="s">
        <v>5</v>
      </c>
      <c r="N6" s="184" t="s">
        <v>4</v>
      </c>
      <c r="O6" s="117" t="s">
        <v>5</v>
      </c>
      <c r="P6" s="184" t="s">
        <v>4</v>
      </c>
      <c r="Q6" s="113" t="s">
        <v>7</v>
      </c>
    </row>
    <row r="7" spans="1:17" ht="12.4" customHeight="1" x14ac:dyDescent="0.15">
      <c r="A7" s="78" t="s">
        <v>8</v>
      </c>
      <c r="B7" s="190">
        <v>606239265.54634392</v>
      </c>
      <c r="C7" s="21">
        <v>21.103065055506914</v>
      </c>
      <c r="D7" s="190">
        <v>283566768.54073542</v>
      </c>
      <c r="E7" s="21">
        <v>34.3821466770192</v>
      </c>
      <c r="F7" s="190">
        <v>189950533.68311688</v>
      </c>
      <c r="G7" s="21">
        <v>34.983518734326317</v>
      </c>
      <c r="H7" s="190">
        <v>319537078.34131736</v>
      </c>
      <c r="I7" s="22">
        <v>34.247677376819254</v>
      </c>
      <c r="J7" s="190">
        <v>524990069.17520416</v>
      </c>
      <c r="K7" s="21">
        <v>25.982314187591115</v>
      </c>
      <c r="L7" s="190">
        <v>1090577892.3800001</v>
      </c>
      <c r="M7" s="21">
        <v>17.198839134822048</v>
      </c>
      <c r="N7" s="190">
        <v>1020005006.2210526</v>
      </c>
      <c r="O7" s="21">
        <v>18.456226330002092</v>
      </c>
      <c r="P7" s="190">
        <v>1425799101.635</v>
      </c>
      <c r="Q7" s="21">
        <v>13.965687810702798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90"/>
      <c r="M8" s="21"/>
      <c r="N8" s="190"/>
      <c r="O8" s="21"/>
      <c r="P8" s="190"/>
      <c r="Q8" s="21"/>
    </row>
    <row r="9" spans="1:17" ht="12.4" customHeight="1" x14ac:dyDescent="0.15">
      <c r="A9" s="78" t="s">
        <v>9</v>
      </c>
      <c r="B9" s="190">
        <v>283808348.76493305</v>
      </c>
      <c r="C9" s="21">
        <v>9.8793106742844774</v>
      </c>
      <c r="D9" s="190">
        <v>96678804.881759197</v>
      </c>
      <c r="E9" s="21">
        <v>11.722194624953227</v>
      </c>
      <c r="F9" s="190">
        <v>67697341.903896108</v>
      </c>
      <c r="G9" s="21">
        <v>12.467936692980935</v>
      </c>
      <c r="H9" s="190">
        <v>107814396.94411178</v>
      </c>
      <c r="I9" s="22">
        <v>11.555443588221694</v>
      </c>
      <c r="J9" s="190">
        <v>233714276.70155901</v>
      </c>
      <c r="K9" s="21">
        <v>11.566766923659593</v>
      </c>
      <c r="L9" s="190">
        <v>568178255.23043478</v>
      </c>
      <c r="M9" s="21">
        <v>8.9603929071827917</v>
      </c>
      <c r="N9" s="190">
        <v>485971193.12631577</v>
      </c>
      <c r="O9" s="21">
        <v>8.7932846167390899</v>
      </c>
      <c r="P9" s="190">
        <v>958661800.22500002</v>
      </c>
      <c r="Q9" s="21">
        <v>9.3900826579536325</v>
      </c>
    </row>
    <row r="10" spans="1:17" ht="12.4" customHeight="1" x14ac:dyDescent="0.15">
      <c r="A10" s="78" t="s">
        <v>10</v>
      </c>
      <c r="B10" s="190">
        <v>188866038.7708548</v>
      </c>
      <c r="C10" s="21">
        <v>6.5743882481207532</v>
      </c>
      <c r="D10" s="190">
        <v>70192026.326604187</v>
      </c>
      <c r="E10" s="21">
        <v>8.5107029894153872</v>
      </c>
      <c r="F10" s="190">
        <v>47968493.537662335</v>
      </c>
      <c r="G10" s="21">
        <v>8.8344405240350969</v>
      </c>
      <c r="H10" s="190">
        <v>78731008.486027941</v>
      </c>
      <c r="I10" s="22">
        <v>8.4383139264388003</v>
      </c>
      <c r="J10" s="190">
        <v>164607925.01559019</v>
      </c>
      <c r="K10" s="21">
        <v>8.1466204346337481</v>
      </c>
      <c r="L10" s="190">
        <v>360410851.36956519</v>
      </c>
      <c r="M10" s="21">
        <v>5.6838198339248542</v>
      </c>
      <c r="N10" s="190">
        <v>323995868.28210527</v>
      </c>
      <c r="O10" s="21">
        <v>5.8624624766833433</v>
      </c>
      <c r="P10" s="190">
        <v>533382021.03500003</v>
      </c>
      <c r="Q10" s="21">
        <v>5.2244715129042456</v>
      </c>
    </row>
    <row r="11" spans="1:17" ht="12.4" customHeight="1" x14ac:dyDescent="0.15">
      <c r="A11" s="79" t="s">
        <v>11</v>
      </c>
      <c r="B11" s="190">
        <v>184064186.91143152</v>
      </c>
      <c r="C11" s="21">
        <v>6.4072367653064646</v>
      </c>
      <c r="D11" s="190">
        <v>69327084.160057679</v>
      </c>
      <c r="E11" s="21">
        <v>8.4058297400202679</v>
      </c>
      <c r="F11" s="190">
        <v>47124803.148051947</v>
      </c>
      <c r="G11" s="21">
        <v>8.6790566039238506</v>
      </c>
      <c r="H11" s="190">
        <v>77857900.716566861</v>
      </c>
      <c r="I11" s="22">
        <v>8.3447350736843262</v>
      </c>
      <c r="J11" s="190">
        <v>160971447.91610986</v>
      </c>
      <c r="K11" s="21">
        <v>7.9666473340318289</v>
      </c>
      <c r="L11" s="190">
        <v>349495735.55739129</v>
      </c>
      <c r="M11" s="21">
        <v>5.5116841962017675</v>
      </c>
      <c r="N11" s="190">
        <v>315086681.46631581</v>
      </c>
      <c r="O11" s="21">
        <v>5.7012574166242107</v>
      </c>
      <c r="P11" s="190">
        <v>512938742.49000001</v>
      </c>
      <c r="Q11" s="21">
        <v>5.0242298058788215</v>
      </c>
    </row>
    <row r="12" spans="1:17" ht="12.4" customHeight="1" x14ac:dyDescent="0.15">
      <c r="A12" s="79" t="s">
        <v>12</v>
      </c>
      <c r="B12" s="190">
        <v>1375217.1158599383</v>
      </c>
      <c r="C12" s="21">
        <v>4.7871027019810108E-2</v>
      </c>
      <c r="D12" s="190">
        <v>243891.13698630137</v>
      </c>
      <c r="E12" s="21">
        <v>2.9571521685141985E-2</v>
      </c>
      <c r="F12" s="190">
        <v>470906.41038961039</v>
      </c>
      <c r="G12" s="21">
        <v>8.6727649091325118E-2</v>
      </c>
      <c r="H12" s="190">
        <v>156664.70958083833</v>
      </c>
      <c r="I12" s="22">
        <v>1.6791173211912883E-2</v>
      </c>
      <c r="J12" s="190">
        <v>1550681.0920564216</v>
      </c>
      <c r="K12" s="21">
        <v>7.6744848529926829E-2</v>
      </c>
      <c r="L12" s="190">
        <v>2534172.9043478263</v>
      </c>
      <c r="M12" s="21">
        <v>3.9964896066787665E-2</v>
      </c>
      <c r="N12" s="190">
        <v>2471918.8757894738</v>
      </c>
      <c r="O12" s="21">
        <v>4.4727519926591151E-2</v>
      </c>
      <c r="P12" s="190">
        <v>2829879.54</v>
      </c>
      <c r="Q12" s="21">
        <v>2.7718641533870554E-2</v>
      </c>
    </row>
    <row r="13" spans="1:17" ht="12.4" customHeight="1" x14ac:dyDescent="0.15">
      <c r="A13" s="79" t="s">
        <v>13</v>
      </c>
      <c r="B13" s="190">
        <v>1503698.7291452112</v>
      </c>
      <c r="C13" s="21">
        <v>5.2343445745694051E-2</v>
      </c>
      <c r="D13" s="190">
        <v>386076.64239365538</v>
      </c>
      <c r="E13" s="21">
        <v>4.6811351752040258E-2</v>
      </c>
      <c r="F13" s="190">
        <v>147897.6077922078</v>
      </c>
      <c r="G13" s="21">
        <v>2.7238558548049078E-2</v>
      </c>
      <c r="H13" s="190">
        <v>477592.53892215568</v>
      </c>
      <c r="I13" s="22">
        <v>5.1187909946121053E-2</v>
      </c>
      <c r="J13" s="190">
        <v>1197194.6748329622</v>
      </c>
      <c r="K13" s="21">
        <v>5.9250431601669186E-2</v>
      </c>
      <c r="L13" s="190">
        <v>3210657.6817391305</v>
      </c>
      <c r="M13" s="21">
        <v>5.0633325112344495E-2</v>
      </c>
      <c r="N13" s="190">
        <v>2873661.1389473686</v>
      </c>
      <c r="O13" s="21">
        <v>5.199674516563129E-2</v>
      </c>
      <c r="P13" s="190">
        <v>4811391.26</v>
      </c>
      <c r="Q13" s="21">
        <v>4.7127528832954416E-2</v>
      </c>
    </row>
    <row r="14" spans="1:17" ht="12.4" customHeight="1" x14ac:dyDescent="0.15">
      <c r="A14" s="79" t="s">
        <v>14</v>
      </c>
      <c r="B14" s="190">
        <v>1922936.0144181256</v>
      </c>
      <c r="C14" s="21">
        <v>6.6937010048783718E-2</v>
      </c>
      <c r="D14" s="190">
        <v>234974.38716654651</v>
      </c>
      <c r="E14" s="21">
        <v>2.8490375957937158E-2</v>
      </c>
      <c r="F14" s="190">
        <v>224886.37142857144</v>
      </c>
      <c r="G14" s="21">
        <v>4.1417712471872647E-2</v>
      </c>
      <c r="H14" s="190">
        <v>238850.52095808383</v>
      </c>
      <c r="I14" s="22">
        <v>2.5599769596441061E-2</v>
      </c>
      <c r="J14" s="190">
        <v>888601.33259094285</v>
      </c>
      <c r="K14" s="21">
        <v>4.397782047032385E-2</v>
      </c>
      <c r="L14" s="190">
        <v>5170285.2260869564</v>
      </c>
      <c r="M14" s="21">
        <v>8.1537416543955007E-2</v>
      </c>
      <c r="N14" s="190">
        <v>3563606.8010526318</v>
      </c>
      <c r="O14" s="21">
        <v>6.4480794966910657E-2</v>
      </c>
      <c r="P14" s="190">
        <v>12802007.744999999</v>
      </c>
      <c r="Q14" s="21">
        <v>0.12539553665859909</v>
      </c>
    </row>
    <row r="15" spans="1:17" ht="12.4" customHeight="1" x14ac:dyDescent="0.15">
      <c r="A15" s="78" t="s">
        <v>15</v>
      </c>
      <c r="B15" s="190">
        <v>94942309.994078264</v>
      </c>
      <c r="C15" s="21">
        <v>3.3049224261637256</v>
      </c>
      <c r="D15" s="190">
        <v>26486778.555155009</v>
      </c>
      <c r="E15" s="21">
        <v>3.2114916355378389</v>
      </c>
      <c r="F15" s="190">
        <v>19728848.366233766</v>
      </c>
      <c r="G15" s="21">
        <v>3.6334961689458356</v>
      </c>
      <c r="H15" s="190">
        <v>29083388.458083831</v>
      </c>
      <c r="I15" s="22">
        <v>3.1171296617828919</v>
      </c>
      <c r="J15" s="190">
        <v>69106351.685968816</v>
      </c>
      <c r="K15" s="21">
        <v>3.4201464890258428</v>
      </c>
      <c r="L15" s="190">
        <v>207767403.86086956</v>
      </c>
      <c r="M15" s="21">
        <v>3.276573073257937</v>
      </c>
      <c r="N15" s="190">
        <v>161975324.84421054</v>
      </c>
      <c r="O15" s="21">
        <v>2.9308221400557466</v>
      </c>
      <c r="P15" s="190">
        <v>425279779.19</v>
      </c>
      <c r="Q15" s="21">
        <v>4.1656111450493878</v>
      </c>
    </row>
    <row r="16" spans="1:17" ht="12.4" customHeight="1" x14ac:dyDescent="0.15">
      <c r="A16" s="79" t="s">
        <v>11</v>
      </c>
      <c r="B16" s="190">
        <v>89661180.897785783</v>
      </c>
      <c r="C16" s="21">
        <v>3.1210874005898646</v>
      </c>
      <c r="D16" s="190">
        <v>25853852.043258831</v>
      </c>
      <c r="E16" s="21">
        <v>3.1347500191637665</v>
      </c>
      <c r="F16" s="190">
        <v>19134377.841558442</v>
      </c>
      <c r="G16" s="21">
        <v>3.524011502944961</v>
      </c>
      <c r="H16" s="190">
        <v>28435685.943113774</v>
      </c>
      <c r="I16" s="22">
        <v>3.047709527869185</v>
      </c>
      <c r="J16" s="190">
        <v>66942957.463251673</v>
      </c>
      <c r="K16" s="21">
        <v>3.313077819146875</v>
      </c>
      <c r="L16" s="190">
        <v>193228321.84347826</v>
      </c>
      <c r="M16" s="21">
        <v>3.0472860736476721</v>
      </c>
      <c r="N16" s="190">
        <v>151319902.71157894</v>
      </c>
      <c r="O16" s="21">
        <v>2.7380202603373807</v>
      </c>
      <c r="P16" s="190">
        <v>392293312.72000003</v>
      </c>
      <c r="Q16" s="21">
        <v>3.8425090388901371</v>
      </c>
    </row>
    <row r="17" spans="1:17" ht="12.4" customHeight="1" x14ac:dyDescent="0.15">
      <c r="A17" s="79" t="s">
        <v>12</v>
      </c>
      <c r="B17" s="190">
        <v>404802.96163748711</v>
      </c>
      <c r="C17" s="21">
        <v>1.4091108444450837E-2</v>
      </c>
      <c r="D17" s="190">
        <v>96129.810382119686</v>
      </c>
      <c r="E17" s="21">
        <v>1.1655629669163033E-2</v>
      </c>
      <c r="F17" s="190">
        <v>81356.119480519483</v>
      </c>
      <c r="G17" s="21">
        <v>1.4983497412788854E-2</v>
      </c>
      <c r="H17" s="190">
        <v>101806.32834331338</v>
      </c>
      <c r="I17" s="22">
        <v>1.0911504561908904E-2</v>
      </c>
      <c r="J17" s="190">
        <v>295879.18856718636</v>
      </c>
      <c r="K17" s="21">
        <v>1.4643374208963509E-2</v>
      </c>
      <c r="L17" s="190">
        <v>904672.51217391307</v>
      </c>
      <c r="M17" s="21">
        <v>1.4267038709742151E-2</v>
      </c>
      <c r="N17" s="190">
        <v>779368.40631578944</v>
      </c>
      <c r="O17" s="21">
        <v>1.4102087356128074E-2</v>
      </c>
      <c r="P17" s="190">
        <v>1499867.0149999999</v>
      </c>
      <c r="Q17" s="21">
        <v>1.4691182274585953E-2</v>
      </c>
    </row>
    <row r="18" spans="1:17" ht="12.4" customHeight="1" x14ac:dyDescent="0.15">
      <c r="A18" s="79" t="s">
        <v>13</v>
      </c>
      <c r="B18" s="190">
        <v>1735287.1562821832</v>
      </c>
      <c r="C18" s="21">
        <v>6.0404991610047906E-2</v>
      </c>
      <c r="D18" s="190">
        <v>359479.68493150687</v>
      </c>
      <c r="E18" s="21">
        <v>4.3586501049921872E-2</v>
      </c>
      <c r="F18" s="190">
        <v>376128.18441558443</v>
      </c>
      <c r="G18" s="21">
        <v>6.9272179081959984E-2</v>
      </c>
      <c r="H18" s="190">
        <v>353082.80638722557</v>
      </c>
      <c r="I18" s="22">
        <v>3.7843076312837606E-2</v>
      </c>
      <c r="J18" s="190">
        <v>844625.84558277659</v>
      </c>
      <c r="K18" s="21">
        <v>4.1801427073409531E-2</v>
      </c>
      <c r="L18" s="190">
        <v>4437866.0678260867</v>
      </c>
      <c r="M18" s="21">
        <v>6.9986880474770446E-2</v>
      </c>
      <c r="N18" s="190">
        <v>3620958.7810526318</v>
      </c>
      <c r="O18" s="21">
        <v>6.5518536072981609E-2</v>
      </c>
      <c r="P18" s="190">
        <v>8318175.6799999997</v>
      </c>
      <c r="Q18" s="21">
        <v>8.147644683479352E-2</v>
      </c>
    </row>
    <row r="19" spans="1:17" ht="12.4" customHeight="1" x14ac:dyDescent="0.15">
      <c r="A19" s="78" t="s">
        <v>14</v>
      </c>
      <c r="B19" s="190">
        <v>3141038.9783728113</v>
      </c>
      <c r="C19" s="21">
        <v>0.10933892551936199</v>
      </c>
      <c r="D19" s="190">
        <v>177317.01658255229</v>
      </c>
      <c r="E19" s="21">
        <v>2.1499485654987698E-2</v>
      </c>
      <c r="F19" s="190">
        <v>136986.22077922078</v>
      </c>
      <c r="G19" s="21">
        <v>2.5228989506126225E-2</v>
      </c>
      <c r="H19" s="190">
        <v>192813.38023952095</v>
      </c>
      <c r="I19" s="22">
        <v>2.0665553038960879E-2</v>
      </c>
      <c r="J19" s="190">
        <v>1022889.1885671864</v>
      </c>
      <c r="K19" s="21">
        <v>5.0623868596594845E-2</v>
      </c>
      <c r="L19" s="190">
        <v>9196543.4373913035</v>
      </c>
      <c r="M19" s="21">
        <v>0.14503308042575269</v>
      </c>
      <c r="N19" s="190">
        <v>6255094.9452631576</v>
      </c>
      <c r="O19" s="21">
        <v>0.11318125628925579</v>
      </c>
      <c r="P19" s="190">
        <v>23168423.774999999</v>
      </c>
      <c r="Q19" s="21">
        <v>0.22693447704987083</v>
      </c>
    </row>
    <row r="20" spans="1:17" ht="6" customHeight="1" x14ac:dyDescent="0.15">
      <c r="A20" s="78"/>
      <c r="B20" s="190"/>
      <c r="C20" s="21"/>
      <c r="D20" s="190"/>
      <c r="E20" s="21"/>
      <c r="F20" s="190"/>
      <c r="G20" s="21"/>
      <c r="H20" s="190"/>
      <c r="I20" s="22"/>
      <c r="J20" s="190"/>
      <c r="K20" s="21"/>
      <c r="L20" s="190"/>
      <c r="M20" s="21"/>
      <c r="N20" s="190"/>
      <c r="O20" s="21"/>
      <c r="P20" s="190"/>
      <c r="Q20" s="21"/>
    </row>
    <row r="21" spans="1:17" ht="12.4" customHeight="1" x14ac:dyDescent="0.15">
      <c r="A21" s="79" t="s">
        <v>16</v>
      </c>
      <c r="B21" s="190">
        <v>1653564288.1485581</v>
      </c>
      <c r="C21" s="21">
        <v>57.560235255983159</v>
      </c>
      <c r="D21" s="190">
        <v>365184513.06128335</v>
      </c>
      <c r="E21" s="21">
        <v>44.278204942216938</v>
      </c>
      <c r="F21" s="190">
        <v>227477996.4025974</v>
      </c>
      <c r="G21" s="21">
        <v>41.895016531372868</v>
      </c>
      <c r="H21" s="190">
        <v>418095699.60179639</v>
      </c>
      <c r="I21" s="22">
        <v>44.811095810618447</v>
      </c>
      <c r="J21" s="190">
        <v>1043800018.3244246</v>
      </c>
      <c r="K21" s="21">
        <v>51.658767693885146</v>
      </c>
      <c r="L21" s="190">
        <v>3921681870.3217392</v>
      </c>
      <c r="M21" s="21">
        <v>61.846454156903071</v>
      </c>
      <c r="N21" s="190">
        <v>3452870267.8505263</v>
      </c>
      <c r="O21" s="21">
        <v>62.477100370008912</v>
      </c>
      <c r="P21" s="190">
        <v>6148536982.0600004</v>
      </c>
      <c r="Q21" s="21">
        <v>60.22485768545026</v>
      </c>
    </row>
    <row r="22" spans="1:17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90"/>
      <c r="M22" s="21"/>
      <c r="N22" s="190"/>
      <c r="O22" s="21"/>
      <c r="P22" s="190"/>
      <c r="Q22" s="21"/>
    </row>
    <row r="23" spans="1:17" ht="12.4" customHeight="1" x14ac:dyDescent="0.15">
      <c r="A23" s="78" t="s">
        <v>17</v>
      </c>
      <c r="B23" s="190">
        <v>329142666.37538618</v>
      </c>
      <c r="C23" s="21">
        <v>11.457389014225445</v>
      </c>
      <c r="D23" s="190">
        <v>79319953.717375636</v>
      </c>
      <c r="E23" s="21">
        <v>9.6174537558106437</v>
      </c>
      <c r="F23" s="190">
        <v>57845620.174025975</v>
      </c>
      <c r="G23" s="21">
        <v>10.653528041319881</v>
      </c>
      <c r="H23" s="190">
        <v>87571069.899201602</v>
      </c>
      <c r="I23" s="22">
        <v>9.3857832243406012</v>
      </c>
      <c r="J23" s="190">
        <v>218062646.82331106</v>
      </c>
      <c r="K23" s="21">
        <v>10.792151194864138</v>
      </c>
      <c r="L23" s="190">
        <v>760559091.4130435</v>
      </c>
      <c r="M23" s="21">
        <v>11.994313801092083</v>
      </c>
      <c r="N23" s="190">
        <v>567770881.24105263</v>
      </c>
      <c r="O23" s="21">
        <v>10.273388683249902</v>
      </c>
      <c r="P23" s="190">
        <v>1676303089.73</v>
      </c>
      <c r="Q23" s="21">
        <v>16.419371845893313</v>
      </c>
    </row>
    <row r="24" spans="1:17" ht="12.4" customHeight="1" x14ac:dyDescent="0.15">
      <c r="A24" s="78" t="s">
        <v>18</v>
      </c>
      <c r="B24" s="190">
        <v>2981127.0445417096</v>
      </c>
      <c r="C24" s="21">
        <v>0.10377242375252504</v>
      </c>
      <c r="D24" s="190">
        <v>541702.08868060564</v>
      </c>
      <c r="E24" s="21">
        <v>6.5680759293868782E-2</v>
      </c>
      <c r="F24" s="190">
        <v>310040.49350649351</v>
      </c>
      <c r="G24" s="21">
        <v>5.7100694600197545E-2</v>
      </c>
      <c r="H24" s="190">
        <v>630713.77944111777</v>
      </c>
      <c r="I24" s="22">
        <v>6.7599297544871859E-2</v>
      </c>
      <c r="J24" s="190">
        <v>2058894.5768374165</v>
      </c>
      <c r="K24" s="21">
        <v>0.10189687179904437</v>
      </c>
      <c r="L24" s="190">
        <v>7003500.5643478259</v>
      </c>
      <c r="M24" s="21">
        <v>0.11044793813304576</v>
      </c>
      <c r="N24" s="190">
        <v>6639081.6452631578</v>
      </c>
      <c r="O24" s="21">
        <v>0.12012920791663706</v>
      </c>
      <c r="P24" s="190">
        <v>8734490.4299999997</v>
      </c>
      <c r="Q24" s="21">
        <v>8.5554245609406013E-2</v>
      </c>
    </row>
    <row r="25" spans="1:17" ht="12.4" customHeight="1" x14ac:dyDescent="0.15">
      <c r="A25" s="78" t="s">
        <v>19</v>
      </c>
      <c r="B25" s="190">
        <v>3416742.1655509784</v>
      </c>
      <c r="C25" s="21">
        <v>0.11893609717367259</v>
      </c>
      <c r="D25" s="190">
        <v>405312.63662581111</v>
      </c>
      <c r="E25" s="21">
        <v>4.9143694073292422E-2</v>
      </c>
      <c r="F25" s="190">
        <v>260336.05714285714</v>
      </c>
      <c r="G25" s="21">
        <v>4.7946542479692322E-2</v>
      </c>
      <c r="H25" s="190">
        <v>461017.21057884232</v>
      </c>
      <c r="I25" s="22">
        <v>4.9411382162668389E-2</v>
      </c>
      <c r="J25" s="190">
        <v>1316595.6562731997</v>
      </c>
      <c r="K25" s="21">
        <v>6.5159712550470636E-2</v>
      </c>
      <c r="L25" s="190">
        <v>9508698.7782608699</v>
      </c>
      <c r="M25" s="21">
        <v>0.14995589201968199</v>
      </c>
      <c r="N25" s="190">
        <v>6937979.4157894738</v>
      </c>
      <c r="O25" s="21">
        <v>0.12553753911964216</v>
      </c>
      <c r="P25" s="190">
        <v>21719615.75</v>
      </c>
      <c r="Q25" s="21">
        <v>0.21274341706702438</v>
      </c>
    </row>
    <row r="26" spans="1:17" ht="12.4" customHeight="1" x14ac:dyDescent="0.15">
      <c r="A26" s="78" t="s">
        <v>20</v>
      </c>
      <c r="B26" s="190">
        <v>11316396.671215242</v>
      </c>
      <c r="C26" s="21">
        <v>0.39392145761353903</v>
      </c>
      <c r="D26" s="190">
        <v>2459117.5061283344</v>
      </c>
      <c r="E26" s="21">
        <v>0.29816518778569134</v>
      </c>
      <c r="F26" s="190">
        <v>2088168.4311688312</v>
      </c>
      <c r="G26" s="21">
        <v>0.38458159614382037</v>
      </c>
      <c r="H26" s="190">
        <v>2601647.8393213572</v>
      </c>
      <c r="I26" s="22">
        <v>0.27884211845363094</v>
      </c>
      <c r="J26" s="190">
        <v>7070898.773570898</v>
      </c>
      <c r="K26" s="21">
        <v>0.34994626434021125</v>
      </c>
      <c r="L26" s="190">
        <v>26971815.688695651</v>
      </c>
      <c r="M26" s="21">
        <v>0.4253560634642965</v>
      </c>
      <c r="N26" s="190">
        <v>12927865.5</v>
      </c>
      <c r="O26" s="21">
        <v>0.23392003978078227</v>
      </c>
      <c r="P26" s="190">
        <v>93680579.084999993</v>
      </c>
      <c r="Q26" s="21">
        <v>0.91760032667062785</v>
      </c>
    </row>
    <row r="27" spans="1:17" ht="12.4" customHeight="1" x14ac:dyDescent="0.15">
      <c r="A27" s="78" t="s">
        <v>21</v>
      </c>
      <c r="B27" s="190">
        <v>97000484.244335741</v>
      </c>
      <c r="C27" s="21">
        <v>3.3765670515899751</v>
      </c>
      <c r="D27" s="190">
        <v>25888967.297764961</v>
      </c>
      <c r="E27" s="21">
        <v>3.1390077036493063</v>
      </c>
      <c r="F27" s="190">
        <v>19359539.298701297</v>
      </c>
      <c r="G27" s="21">
        <v>3.5654798784292119</v>
      </c>
      <c r="H27" s="190">
        <v>28397779.453093812</v>
      </c>
      <c r="I27" s="22">
        <v>3.0436467466500847</v>
      </c>
      <c r="J27" s="190">
        <v>74417310.175204158</v>
      </c>
      <c r="K27" s="21">
        <v>3.6829914459244759</v>
      </c>
      <c r="L27" s="190">
        <v>209218927.26695651</v>
      </c>
      <c r="M27" s="21">
        <v>3.2994641640604816</v>
      </c>
      <c r="N27" s="190">
        <v>145538317.33789474</v>
      </c>
      <c r="O27" s="21">
        <v>2.6334068049600647</v>
      </c>
      <c r="P27" s="190">
        <v>511701824.43000001</v>
      </c>
      <c r="Q27" s="21">
        <v>5.01211420596466</v>
      </c>
    </row>
    <row r="28" spans="1:17" ht="12.4" customHeight="1" x14ac:dyDescent="0.15">
      <c r="A28" s="78" t="s">
        <v>22</v>
      </c>
      <c r="B28" s="190">
        <v>89829255.439752832</v>
      </c>
      <c r="C28" s="21">
        <v>3.126938041079323</v>
      </c>
      <c r="D28" s="190">
        <v>24493876.623648163</v>
      </c>
      <c r="E28" s="21">
        <v>2.9698545534686116</v>
      </c>
      <c r="F28" s="190">
        <v>18318962.92207792</v>
      </c>
      <c r="G28" s="21">
        <v>3.3738351251334389</v>
      </c>
      <c r="H28" s="190">
        <v>26866473.205588821</v>
      </c>
      <c r="I28" s="22">
        <v>2.8795228127332817</v>
      </c>
      <c r="J28" s="190">
        <v>66346668.737193763</v>
      </c>
      <c r="K28" s="21">
        <v>3.283566858965675</v>
      </c>
      <c r="L28" s="190">
        <v>196134659.5321739</v>
      </c>
      <c r="M28" s="21">
        <v>3.0931201536602986</v>
      </c>
      <c r="N28" s="190">
        <v>137790449.25157896</v>
      </c>
      <c r="O28" s="21">
        <v>2.4932149371712762</v>
      </c>
      <c r="P28" s="190">
        <v>473269658.36500001</v>
      </c>
      <c r="Q28" s="21">
        <v>4.6356715272328586</v>
      </c>
    </row>
    <row r="29" spans="1:17" ht="12.4" customHeight="1" x14ac:dyDescent="0.15">
      <c r="A29" s="78" t="s">
        <v>23</v>
      </c>
      <c r="B29" s="190">
        <v>213806.9008753862</v>
      </c>
      <c r="C29" s="21">
        <v>7.442574565709445E-3</v>
      </c>
      <c r="D29" s="190">
        <v>4599.0273972602736</v>
      </c>
      <c r="E29" s="21">
        <v>5.5762681698549388E-4</v>
      </c>
      <c r="F29" s="190">
        <v>10908.470129870129</v>
      </c>
      <c r="G29" s="21">
        <v>2.0090318345079199E-3</v>
      </c>
      <c r="H29" s="190">
        <v>2174.7405189620758</v>
      </c>
      <c r="I29" s="22">
        <v>2.330866015872911E-4</v>
      </c>
      <c r="J29" s="190">
        <v>608497.08017817372</v>
      </c>
      <c r="K29" s="21">
        <v>3.0115164548274207E-2</v>
      </c>
      <c r="L29" s="190">
        <v>3827.4652173913041</v>
      </c>
      <c r="M29" s="21">
        <v>6.0360620757112046E-5</v>
      </c>
      <c r="N29" s="190">
        <v>500.48526315789474</v>
      </c>
      <c r="O29" s="21">
        <v>9.0559058390257867E-6</v>
      </c>
      <c r="P29" s="190">
        <v>19630.62</v>
      </c>
      <c r="Q29" s="21">
        <v>1.9228172477886817E-4</v>
      </c>
    </row>
    <row r="30" spans="1:17" ht="12.4" customHeight="1" x14ac:dyDescent="0.15">
      <c r="A30" s="78" t="s">
        <v>24</v>
      </c>
      <c r="B30" s="190">
        <v>1113552.7623583935</v>
      </c>
      <c r="C30" s="21">
        <v>3.8762544299421005E-2</v>
      </c>
      <c r="D30" s="190">
        <v>95061.971160778659</v>
      </c>
      <c r="E30" s="21">
        <v>1.152615538370794E-2</v>
      </c>
      <c r="F30" s="190">
        <v>65333.509090909094</v>
      </c>
      <c r="G30" s="21">
        <v>1.2032585510257215E-2</v>
      </c>
      <c r="H30" s="190">
        <v>106484.58383233532</v>
      </c>
      <c r="I30" s="22">
        <v>1.1412915495206658E-2</v>
      </c>
      <c r="J30" s="190">
        <v>403439.81514476612</v>
      </c>
      <c r="K30" s="21">
        <v>1.9966663463450683E-2</v>
      </c>
      <c r="L30" s="190">
        <v>3173699.6034782608</v>
      </c>
      <c r="M30" s="21">
        <v>5.0050481789385058E-2</v>
      </c>
      <c r="N30" s="190">
        <v>1195966.7768421052</v>
      </c>
      <c r="O30" s="21">
        <v>2.1640122726787277E-2</v>
      </c>
      <c r="P30" s="190">
        <v>12567930.529999999</v>
      </c>
      <c r="Q30" s="21">
        <v>0.12310275270008765</v>
      </c>
    </row>
    <row r="31" spans="1:17" ht="12.4" customHeight="1" x14ac:dyDescent="0.15">
      <c r="A31" s="78" t="s">
        <v>25</v>
      </c>
      <c r="B31" s="190">
        <v>339146.68177136971</v>
      </c>
      <c r="C31" s="21">
        <v>1.1805626747602011E-2</v>
      </c>
      <c r="D31" s="190">
        <v>115790.12833453497</v>
      </c>
      <c r="E31" s="21">
        <v>1.4039420756656668E-2</v>
      </c>
      <c r="F31" s="190">
        <v>115121.92207792208</v>
      </c>
      <c r="G31" s="21">
        <v>2.1202203750915815E-2</v>
      </c>
      <c r="H31" s="190">
        <v>116046.87425149701</v>
      </c>
      <c r="I31" s="22">
        <v>1.2437792604801717E-2</v>
      </c>
      <c r="J31" s="190">
        <v>354980.87973273941</v>
      </c>
      <c r="K31" s="21">
        <v>1.7568379459622651E-2</v>
      </c>
      <c r="L31" s="190">
        <v>589987.44260869571</v>
      </c>
      <c r="M31" s="21">
        <v>9.3043323066523027E-3</v>
      </c>
      <c r="N31" s="190">
        <v>557833.67157894734</v>
      </c>
      <c r="O31" s="21">
        <v>1.0093582320051767E-2</v>
      </c>
      <c r="P31" s="190">
        <v>742717.85499999998</v>
      </c>
      <c r="Q31" s="21">
        <v>7.2749138938791192E-3</v>
      </c>
    </row>
    <row r="32" spans="1:17" ht="12.4" customHeight="1" x14ac:dyDescent="0.15">
      <c r="A32" s="78" t="s">
        <v>26</v>
      </c>
      <c r="B32" s="190">
        <v>5504722.4595777551</v>
      </c>
      <c r="C32" s="21">
        <v>0.19161826489791936</v>
      </c>
      <c r="D32" s="190">
        <v>1179639.547224225</v>
      </c>
      <c r="E32" s="21">
        <v>0.14302994722334483</v>
      </c>
      <c r="F32" s="190">
        <v>849212.47532467532</v>
      </c>
      <c r="G32" s="21">
        <v>0.15640093220009177</v>
      </c>
      <c r="H32" s="190">
        <v>1306600.0489021956</v>
      </c>
      <c r="I32" s="22">
        <v>0.14004013921520725</v>
      </c>
      <c r="J32" s="190">
        <v>6703723.6629547141</v>
      </c>
      <c r="K32" s="21">
        <v>0.33177437948745336</v>
      </c>
      <c r="L32" s="190">
        <v>9316753.2234782614</v>
      </c>
      <c r="M32" s="21">
        <v>0.14692883568338869</v>
      </c>
      <c r="N32" s="190">
        <v>5993567.152631579</v>
      </c>
      <c r="O32" s="21">
        <v>0.10844910683611064</v>
      </c>
      <c r="P32" s="190">
        <v>25101887.059999999</v>
      </c>
      <c r="Q32" s="21">
        <v>0.24587273041305632</v>
      </c>
    </row>
    <row r="33" spans="1:17" ht="12.4" customHeight="1" x14ac:dyDescent="0.15">
      <c r="A33" s="78" t="s">
        <v>27</v>
      </c>
      <c r="B33" s="190">
        <v>83483.670957775495</v>
      </c>
      <c r="C33" s="21">
        <v>2.9060495408636507E-3</v>
      </c>
      <c r="D33" s="190">
        <v>50600.772891131943</v>
      </c>
      <c r="E33" s="21">
        <v>6.1352858956867226E-3</v>
      </c>
      <c r="F33" s="190">
        <v>182294.21298701299</v>
      </c>
      <c r="G33" s="21">
        <v>3.3573440892928984E-2</v>
      </c>
      <c r="H33" s="190">
        <v>0</v>
      </c>
      <c r="I33" s="22">
        <v>0</v>
      </c>
      <c r="J33" s="190">
        <v>96699.331848552334</v>
      </c>
      <c r="K33" s="21">
        <v>4.7857522824507736E-3</v>
      </c>
      <c r="L33" s="190">
        <v>107663.74434782608</v>
      </c>
      <c r="M33" s="21">
        <v>1.6978992813157681E-3</v>
      </c>
      <c r="N33" s="190">
        <v>130329.79578947369</v>
      </c>
      <c r="O33" s="21">
        <v>2.3582200028067213E-3</v>
      </c>
      <c r="P33" s="190">
        <v>0</v>
      </c>
      <c r="Q33" s="21">
        <v>0</v>
      </c>
    </row>
    <row r="34" spans="1:17" ht="12.4" customHeight="1" x14ac:dyDescent="0.15">
      <c r="A34" s="78" t="s">
        <v>28</v>
      </c>
      <c r="B34" s="190">
        <v>101432.30509783728</v>
      </c>
      <c r="C34" s="21">
        <v>3.5308378306387559E-3</v>
      </c>
      <c r="D34" s="190">
        <v>28500.313626532083</v>
      </c>
      <c r="E34" s="21">
        <v>3.45563046224053E-3</v>
      </c>
      <c r="F34" s="190">
        <v>11859.74025974026</v>
      </c>
      <c r="G34" s="21">
        <v>2.1842289016834916E-3</v>
      </c>
      <c r="H34" s="190">
        <v>34894.146706586827</v>
      </c>
      <c r="I34" s="22">
        <v>3.7399211539077982E-3</v>
      </c>
      <c r="J34" s="190">
        <v>31706.161841128433</v>
      </c>
      <c r="K34" s="21">
        <v>1.5691715082021601E-3</v>
      </c>
      <c r="L34" s="190">
        <v>271065.16347826086</v>
      </c>
      <c r="M34" s="21">
        <v>4.2748034544720283E-3</v>
      </c>
      <c r="N34" s="190">
        <v>148090.93052631579</v>
      </c>
      <c r="O34" s="21">
        <v>2.6795944280120221E-3</v>
      </c>
      <c r="P34" s="190">
        <v>855192.77</v>
      </c>
      <c r="Q34" s="21">
        <v>8.3766045511561998E-3</v>
      </c>
    </row>
    <row r="35" spans="1:17" ht="12.4" customHeight="1" x14ac:dyDescent="0.15">
      <c r="A35" s="78" t="s">
        <v>29</v>
      </c>
      <c r="B35" s="190">
        <v>785026.70442842436</v>
      </c>
      <c r="C35" s="21">
        <v>2.7326619299285253E-2</v>
      </c>
      <c r="D35" s="190">
        <v>30817.451333813988</v>
      </c>
      <c r="E35" s="21">
        <v>3.7365807616447917E-3</v>
      </c>
      <c r="F35" s="190">
        <v>5848.8779220779224</v>
      </c>
      <c r="G35" s="21">
        <v>1.0771979756747957E-3</v>
      </c>
      <c r="H35" s="190">
        <v>40411.164670658683</v>
      </c>
      <c r="I35" s="22">
        <v>4.3312298442683738E-3</v>
      </c>
      <c r="J35" s="190">
        <v>167350.82331106163</v>
      </c>
      <c r="K35" s="21">
        <v>8.2823693744365767E-3</v>
      </c>
      <c r="L35" s="190">
        <v>2418155.092173913</v>
      </c>
      <c r="M35" s="21">
        <v>3.8135249874346903E-2</v>
      </c>
      <c r="N35" s="190">
        <v>797540.92105263157</v>
      </c>
      <c r="O35" s="21">
        <v>1.443090539419932E-2</v>
      </c>
      <c r="P35" s="190">
        <v>10116072.404999999</v>
      </c>
      <c r="Q35" s="21">
        <v>9.9086827110978312E-2</v>
      </c>
    </row>
    <row r="36" spans="1:17" ht="12.4" customHeight="1" x14ac:dyDescent="0.15">
      <c r="A36" s="78" t="s">
        <v>30</v>
      </c>
      <c r="B36" s="190">
        <v>117813.91271884655</v>
      </c>
      <c r="C36" s="21">
        <v>4.1010782472313684E-3</v>
      </c>
      <c r="D36" s="190">
        <v>14872.565248738285</v>
      </c>
      <c r="E36" s="21">
        <v>1.803281542746081E-3</v>
      </c>
      <c r="F36" s="190">
        <v>12597.402597402597</v>
      </c>
      <c r="G36" s="21">
        <v>2.3200854518539058E-3</v>
      </c>
      <c r="H36" s="190">
        <v>15746.754491017964</v>
      </c>
      <c r="I36" s="22">
        <v>1.6877220331980199E-3</v>
      </c>
      <c r="J36" s="190">
        <v>83428.208611729773</v>
      </c>
      <c r="K36" s="21">
        <v>4.1289503469339886E-3</v>
      </c>
      <c r="L36" s="190">
        <v>282246.25391304347</v>
      </c>
      <c r="M36" s="21">
        <v>4.4511336158326795E-3</v>
      </c>
      <c r="N36" s="190">
        <v>187367.55263157896</v>
      </c>
      <c r="O36" s="21">
        <v>3.3902754762730756E-3</v>
      </c>
      <c r="P36" s="190">
        <v>732920.08499999996</v>
      </c>
      <c r="Q36" s="21">
        <v>7.1789448356126629E-3</v>
      </c>
    </row>
    <row r="37" spans="1:17" ht="12.4" customHeight="1" x14ac:dyDescent="0.15">
      <c r="A37" s="78" t="s">
        <v>31</v>
      </c>
      <c r="B37" s="190">
        <v>2558590.7358393408</v>
      </c>
      <c r="C37" s="21">
        <v>8.9064021117430156E-2</v>
      </c>
      <c r="D37" s="190">
        <v>545274.56308579666</v>
      </c>
      <c r="E37" s="21">
        <v>6.6113917733523986E-2</v>
      </c>
      <c r="F37" s="190">
        <v>167070.11948051947</v>
      </c>
      <c r="G37" s="21">
        <v>3.0769593227588682E-2</v>
      </c>
      <c r="H37" s="190">
        <v>690592.63772455091</v>
      </c>
      <c r="I37" s="22">
        <v>7.4017056106189139E-2</v>
      </c>
      <c r="J37" s="190">
        <v>3089998.6822568672</v>
      </c>
      <c r="K37" s="21">
        <v>0.15292730532555457</v>
      </c>
      <c r="L37" s="190">
        <v>4364384.6730434783</v>
      </c>
      <c r="M37" s="21">
        <v>6.8828050191212783E-2</v>
      </c>
      <c r="N37" s="190">
        <v>4443223.6778947366</v>
      </c>
      <c r="O37" s="21">
        <v>8.0396803284196489E-2</v>
      </c>
      <c r="P37" s="190">
        <v>3989899.4</v>
      </c>
      <c r="Q37" s="21">
        <v>3.9081024355123332E-2</v>
      </c>
    </row>
    <row r="38" spans="1:17" ht="12.4" customHeight="1" x14ac:dyDescent="0.15">
      <c r="A38" s="78" t="s">
        <v>32</v>
      </c>
      <c r="B38" s="190">
        <v>17720422.957003091</v>
      </c>
      <c r="C38" s="21">
        <v>0.61684430508757182</v>
      </c>
      <c r="D38" s="190">
        <v>2823747.4534967556</v>
      </c>
      <c r="E38" s="21">
        <v>0.34237615227130558</v>
      </c>
      <c r="F38" s="190">
        <v>1490632.2961038961</v>
      </c>
      <c r="G38" s="21">
        <v>0.27453233136863497</v>
      </c>
      <c r="H38" s="190">
        <v>3335972.3393213572</v>
      </c>
      <c r="I38" s="22">
        <v>0.3575463135862878</v>
      </c>
      <c r="J38" s="190">
        <v>9648087.1061618403</v>
      </c>
      <c r="K38" s="21">
        <v>0.47749404268804319</v>
      </c>
      <c r="L38" s="190">
        <v>45142271.056521736</v>
      </c>
      <c r="M38" s="21">
        <v>0.71191123853363825</v>
      </c>
      <c r="N38" s="190">
        <v>39328229.867368422</v>
      </c>
      <c r="O38" s="21">
        <v>0.71161485204828057</v>
      </c>
      <c r="P38" s="190">
        <v>72758966.704999998</v>
      </c>
      <c r="Q38" s="21">
        <v>0.71267334455894116</v>
      </c>
    </row>
    <row r="39" spans="1:17" ht="12.4" customHeight="1" x14ac:dyDescent="0.15">
      <c r="A39" s="78" t="s">
        <v>33</v>
      </c>
      <c r="B39" s="190">
        <v>25868118.800978374</v>
      </c>
      <c r="C39" s="21">
        <v>0.9004639338705076</v>
      </c>
      <c r="D39" s="190">
        <v>6622436.008651766</v>
      </c>
      <c r="E39" s="21">
        <v>0.80296279913324753</v>
      </c>
      <c r="F39" s="190">
        <v>4252771.5740259737</v>
      </c>
      <c r="G39" s="21">
        <v>0.78324030550471468</v>
      </c>
      <c r="H39" s="190">
        <v>7532935.8163672658</v>
      </c>
      <c r="I39" s="22">
        <v>0.80737283096662216</v>
      </c>
      <c r="J39" s="190">
        <v>17632927.790645879</v>
      </c>
      <c r="K39" s="21">
        <v>0.87267225954091776</v>
      </c>
      <c r="L39" s="190">
        <v>58726000.82173913</v>
      </c>
      <c r="M39" s="21">
        <v>0.92613196014850863</v>
      </c>
      <c r="N39" s="190">
        <v>49145284.654736839</v>
      </c>
      <c r="O39" s="21">
        <v>0.8892471028163087</v>
      </c>
      <c r="P39" s="190">
        <v>104234402.61499999</v>
      </c>
      <c r="Q39" s="21">
        <v>1.020974921632998</v>
      </c>
    </row>
    <row r="40" spans="1:17" ht="12.4" customHeight="1" x14ac:dyDescent="0.15">
      <c r="A40" s="78" t="s">
        <v>34</v>
      </c>
      <c r="B40" s="190">
        <v>24894402.311791968</v>
      </c>
      <c r="C40" s="21">
        <v>0.86656906168930337</v>
      </c>
      <c r="D40" s="190">
        <v>4908283.152847873</v>
      </c>
      <c r="E40" s="21">
        <v>0.59512372398924174</v>
      </c>
      <c r="F40" s="190">
        <v>3355547.8233766234</v>
      </c>
      <c r="G40" s="21">
        <v>0.61799705358478674</v>
      </c>
      <c r="H40" s="190">
        <v>5504893.0349301398</v>
      </c>
      <c r="I40" s="22">
        <v>0.59000915209222293</v>
      </c>
      <c r="J40" s="190">
        <v>15665045.64142539</v>
      </c>
      <c r="K40" s="21">
        <v>0.77527968911472311</v>
      </c>
      <c r="L40" s="190">
        <v>59809785.53652174</v>
      </c>
      <c r="M40" s="21">
        <v>0.94322366822049852</v>
      </c>
      <c r="N40" s="190">
        <v>45397838.617894739</v>
      </c>
      <c r="O40" s="21">
        <v>0.82143987462272638</v>
      </c>
      <c r="P40" s="190">
        <v>128266533.40000001</v>
      </c>
      <c r="Q40" s="21">
        <v>1.2563694001288956</v>
      </c>
    </row>
    <row r="41" spans="1:17" ht="12.4" customHeight="1" x14ac:dyDescent="0.15">
      <c r="A41" s="78" t="s">
        <v>35</v>
      </c>
      <c r="B41" s="190">
        <v>1543.7796086508754</v>
      </c>
      <c r="C41" s="21">
        <v>5.3738652977821627E-5</v>
      </c>
      <c r="D41" s="190">
        <v>427.18096611391491</v>
      </c>
      <c r="E41" s="21">
        <v>5.1795204036574164E-5</v>
      </c>
      <c r="F41" s="190">
        <v>924.67532467532465</v>
      </c>
      <c r="G41" s="21">
        <v>1.7029905584742071E-4</v>
      </c>
      <c r="H41" s="190">
        <v>236.02794411177643</v>
      </c>
      <c r="I41" s="22">
        <v>2.5297248519058114E-5</v>
      </c>
      <c r="J41" s="190">
        <v>4011.5367483296213</v>
      </c>
      <c r="K41" s="21">
        <v>1.9853519959704927E-4</v>
      </c>
      <c r="L41" s="190">
        <v>0</v>
      </c>
      <c r="M41" s="21">
        <v>0</v>
      </c>
      <c r="N41" s="190">
        <v>0</v>
      </c>
      <c r="O41" s="21">
        <v>0</v>
      </c>
      <c r="P41" s="190">
        <v>0</v>
      </c>
      <c r="Q41" s="21">
        <v>0</v>
      </c>
    </row>
    <row r="42" spans="1:17" ht="12.4" customHeight="1" x14ac:dyDescent="0.15">
      <c r="A42" s="78" t="s">
        <v>36</v>
      </c>
      <c r="B42" s="190">
        <v>6445228.2340370752</v>
      </c>
      <c r="C42" s="21">
        <v>0.22435707888023093</v>
      </c>
      <c r="D42" s="190">
        <v>2936456.744772891</v>
      </c>
      <c r="E42" s="21">
        <v>0.35604202505485177</v>
      </c>
      <c r="F42" s="190">
        <v>2813979.5896103894</v>
      </c>
      <c r="G42" s="21">
        <v>0.51825549411392213</v>
      </c>
      <c r="H42" s="190">
        <v>2983516.3303393214</v>
      </c>
      <c r="I42" s="22">
        <v>0.31977041681776158</v>
      </c>
      <c r="J42" s="190">
        <v>6216244.6458797324</v>
      </c>
      <c r="K42" s="21">
        <v>0.30764852697104444</v>
      </c>
      <c r="L42" s="190">
        <v>10945321.233043479</v>
      </c>
      <c r="M42" s="21">
        <v>0.17261198900268401</v>
      </c>
      <c r="N42" s="190">
        <v>12255814.303157894</v>
      </c>
      <c r="O42" s="21">
        <v>0.2217597769206815</v>
      </c>
      <c r="P42" s="190">
        <v>4720479.1500000004</v>
      </c>
      <c r="Q42" s="21">
        <v>4.6237045633030723E-2</v>
      </c>
    </row>
    <row r="43" spans="1:17" ht="12.4" customHeight="1" x14ac:dyDescent="0.15">
      <c r="A43" s="78" t="s">
        <v>37</v>
      </c>
      <c r="B43" s="190">
        <v>12156847.382595263</v>
      </c>
      <c r="C43" s="21">
        <v>0.42317737527868043</v>
      </c>
      <c r="D43" s="190">
        <v>3279908.5291997115</v>
      </c>
      <c r="E43" s="21">
        <v>0.39768516148235089</v>
      </c>
      <c r="F43" s="190">
        <v>2861657.9740259741</v>
      </c>
      <c r="G43" s="21">
        <v>0.52703650473854913</v>
      </c>
      <c r="H43" s="190">
        <v>3440613.5828343313</v>
      </c>
      <c r="I43" s="22">
        <v>0.36876166163523477</v>
      </c>
      <c r="J43" s="190">
        <v>7773750.7461024495</v>
      </c>
      <c r="K43" s="21">
        <v>0.38473115237889993</v>
      </c>
      <c r="L43" s="190">
        <v>27997147.694782607</v>
      </c>
      <c r="M43" s="21">
        <v>0.44152594949966223</v>
      </c>
      <c r="N43" s="190">
        <v>24225218.994736843</v>
      </c>
      <c r="O43" s="21">
        <v>0.43833718651752712</v>
      </c>
      <c r="P43" s="190">
        <v>45913809.020000003</v>
      </c>
      <c r="Q43" s="21">
        <v>0.44972529596788868</v>
      </c>
    </row>
    <row r="44" spans="1:17" ht="12.4" customHeight="1" x14ac:dyDescent="0.15">
      <c r="A44" s="78" t="s">
        <v>38</v>
      </c>
      <c r="B44" s="190">
        <v>15700765.591658084</v>
      </c>
      <c r="C44" s="21">
        <v>0.54654044456098705</v>
      </c>
      <c r="D44" s="190">
        <v>4895732.2458543619</v>
      </c>
      <c r="E44" s="21">
        <v>0.59360194085717299</v>
      </c>
      <c r="F44" s="190">
        <v>3702501.9454545453</v>
      </c>
      <c r="G44" s="21">
        <v>0.68189619508397981</v>
      </c>
      <c r="H44" s="190">
        <v>5354208.9580838326</v>
      </c>
      <c r="I44" s="22">
        <v>0.57385897735680824</v>
      </c>
      <c r="J44" s="190">
        <v>11824685.55159614</v>
      </c>
      <c r="K44" s="21">
        <v>0.58521620352500003</v>
      </c>
      <c r="L44" s="190">
        <v>33272644.778260868</v>
      </c>
      <c r="M44" s="21">
        <v>0.52472259811038868</v>
      </c>
      <c r="N44" s="190">
        <v>26420396.926315788</v>
      </c>
      <c r="O44" s="21">
        <v>0.47805728641188655</v>
      </c>
      <c r="P44" s="190">
        <v>65820822.075000003</v>
      </c>
      <c r="Q44" s="21">
        <v>0.64471428793099772</v>
      </c>
    </row>
    <row r="45" spans="1:17" ht="12.4" customHeight="1" x14ac:dyDescent="0.15">
      <c r="A45" s="78" t="s">
        <v>39</v>
      </c>
      <c r="B45" s="190">
        <v>4944401.1539649842</v>
      </c>
      <c r="C45" s="21">
        <v>0.17211359465245674</v>
      </c>
      <c r="D45" s="190">
        <v>1118307.7887527037</v>
      </c>
      <c r="E45" s="21">
        <v>0.1355935415874551</v>
      </c>
      <c r="F45" s="190">
        <v>902466.01818181819</v>
      </c>
      <c r="G45" s="21">
        <v>0.16620872940965387</v>
      </c>
      <c r="H45" s="190">
        <v>1201241.003992016</v>
      </c>
      <c r="I45" s="22">
        <v>0.12874785790142682</v>
      </c>
      <c r="J45" s="190">
        <v>2445687.135857461</v>
      </c>
      <c r="K45" s="21">
        <v>0.12103964493696308</v>
      </c>
      <c r="L45" s="190">
        <v>12485757.049565217</v>
      </c>
      <c r="M45" s="21">
        <v>0.19690526323003668</v>
      </c>
      <c r="N45" s="190">
        <v>8117178.7410526313</v>
      </c>
      <c r="O45" s="21">
        <v>0.14687426737343079</v>
      </c>
      <c r="P45" s="190">
        <v>33236504.015000001</v>
      </c>
      <c r="Q45" s="21">
        <v>0.32555122138903292</v>
      </c>
    </row>
    <row r="46" spans="1:17" ht="12.4" customHeight="1" x14ac:dyDescent="0.15">
      <c r="A46" s="79" t="s">
        <v>40</v>
      </c>
      <c r="B46" s="190">
        <v>10170285.989701338</v>
      </c>
      <c r="C46" s="21">
        <v>0.35402557879578805</v>
      </c>
      <c r="D46" s="190">
        <v>2454491.5955299209</v>
      </c>
      <c r="E46" s="21">
        <v>0.29760430141128325</v>
      </c>
      <c r="F46" s="190">
        <v>861291.97922077926</v>
      </c>
      <c r="G46" s="21">
        <v>0.15862563535125893</v>
      </c>
      <c r="H46" s="190">
        <v>3066649.1327345311</v>
      </c>
      <c r="I46" s="22">
        <v>0.32868051079070842</v>
      </c>
      <c r="J46" s="190">
        <v>4754549.5746102454</v>
      </c>
      <c r="K46" s="21">
        <v>0.23530769079514571</v>
      </c>
      <c r="L46" s="190">
        <v>25819680.577391304</v>
      </c>
      <c r="M46" s="21">
        <v>0.40718644295451334</v>
      </c>
      <c r="N46" s="190">
        <v>22892608.078947369</v>
      </c>
      <c r="O46" s="21">
        <v>0.41422459047962912</v>
      </c>
      <c r="P46" s="190">
        <v>39723274.945</v>
      </c>
      <c r="Q46" s="21">
        <v>0.38908907718094488</v>
      </c>
    </row>
    <row r="47" spans="1:17" ht="12.4" customHeight="1" x14ac:dyDescent="0.15">
      <c r="A47" s="78" t="s">
        <v>41</v>
      </c>
      <c r="B47" s="190">
        <v>4791357.5543254381</v>
      </c>
      <c r="C47" s="21">
        <v>0.16678617819649411</v>
      </c>
      <c r="D47" s="190">
        <v>2258895.6193222781</v>
      </c>
      <c r="E47" s="21">
        <v>0.27388851278762494</v>
      </c>
      <c r="F47" s="190">
        <v>1900276.0753246753</v>
      </c>
      <c r="G47" s="21">
        <v>0.34997713558633486</v>
      </c>
      <c r="H47" s="190">
        <v>2396688.5578842317</v>
      </c>
      <c r="I47" s="22">
        <v>0.256874779381495</v>
      </c>
      <c r="J47" s="190">
        <v>3377347.7757980698</v>
      </c>
      <c r="K47" s="21">
        <v>0.16714851610319198</v>
      </c>
      <c r="L47" s="190">
        <v>9501962.6634782609</v>
      </c>
      <c r="M47" s="21">
        <v>0.1498496608597169</v>
      </c>
      <c r="N47" s="190">
        <v>9657595.9105263166</v>
      </c>
      <c r="O47" s="21">
        <v>0.17474696186907543</v>
      </c>
      <c r="P47" s="190">
        <v>8762704.7400000002</v>
      </c>
      <c r="Q47" s="21">
        <v>8.5830604491104384E-2</v>
      </c>
    </row>
    <row r="48" spans="1:17" ht="12.4" customHeight="1" x14ac:dyDescent="0.15">
      <c r="A48" s="78" t="s">
        <v>42</v>
      </c>
      <c r="B48" s="190">
        <v>746163.28398558183</v>
      </c>
      <c r="C48" s="21">
        <v>2.5973791568561284E-2</v>
      </c>
      <c r="D48" s="190">
        <v>97897.013698630137</v>
      </c>
      <c r="E48" s="21">
        <v>1.1869901052051287E-2</v>
      </c>
      <c r="F48" s="190">
        <v>80388.651948051949</v>
      </c>
      <c r="G48" s="21">
        <v>1.4805317241927145E-2</v>
      </c>
      <c r="H48" s="190">
        <v>104624.27844311377</v>
      </c>
      <c r="I48" s="22">
        <v>1.1213529749041813E-2</v>
      </c>
      <c r="J48" s="190">
        <v>292421.40979955456</v>
      </c>
      <c r="K48" s="21">
        <v>1.4472245077944064E-2</v>
      </c>
      <c r="L48" s="190">
        <v>2059498.6069565217</v>
      </c>
      <c r="M48" s="21">
        <v>3.2479097079563077E-2</v>
      </c>
      <c r="N48" s="190">
        <v>1572112.4568421054</v>
      </c>
      <c r="O48" s="21">
        <v>2.8446196972297447E-2</v>
      </c>
      <c r="P48" s="190">
        <v>4374582.82</v>
      </c>
      <c r="Q48" s="21">
        <v>4.2848994571623569E-2</v>
      </c>
    </row>
    <row r="49" spans="1:17" ht="12.4" customHeight="1" x14ac:dyDescent="0.15">
      <c r="A49" s="78" t="s">
        <v>43</v>
      </c>
      <c r="B49" s="190">
        <v>40608913.932801239</v>
      </c>
      <c r="C49" s="21">
        <v>1.4135880027254264</v>
      </c>
      <c r="D49" s="190">
        <v>7396536.9899062729</v>
      </c>
      <c r="E49" s="21">
        <v>0.89682165860850216</v>
      </c>
      <c r="F49" s="190">
        <v>4638569.6259740256</v>
      </c>
      <c r="G49" s="21">
        <v>0.85429340083587502</v>
      </c>
      <c r="H49" s="190">
        <v>8456235.0289421156</v>
      </c>
      <c r="I49" s="22">
        <v>0.90633115442215095</v>
      </c>
      <c r="J49" s="190">
        <v>20617286.369710468</v>
      </c>
      <c r="K49" s="21">
        <v>1.0203713243470591</v>
      </c>
      <c r="L49" s="190">
        <v>104082208.84347826</v>
      </c>
      <c r="M49" s="21">
        <v>1.6414170681466524</v>
      </c>
      <c r="N49" s="190">
        <v>72493317.077894732</v>
      </c>
      <c r="O49" s="21">
        <v>1.3117122555693357</v>
      </c>
      <c r="P49" s="190">
        <v>254129444.72999999</v>
      </c>
      <c r="Q49" s="21">
        <v>2.4891953463405869</v>
      </c>
    </row>
    <row r="50" spans="1:17" ht="12.4" customHeight="1" x14ac:dyDescent="0.15">
      <c r="A50" s="78" t="s">
        <v>44</v>
      </c>
      <c r="B50" s="190">
        <v>537470.90756951598</v>
      </c>
      <c r="C50" s="21">
        <v>1.8709252555029001E-2</v>
      </c>
      <c r="D50" s="190">
        <v>107715.37995674116</v>
      </c>
      <c r="E50" s="21">
        <v>1.3060366742203466E-2</v>
      </c>
      <c r="F50" s="190">
        <v>140325.53246753247</v>
      </c>
      <c r="G50" s="21">
        <v>2.5843996322599254E-2</v>
      </c>
      <c r="H50" s="190">
        <v>95185.530938123746</v>
      </c>
      <c r="I50" s="22">
        <v>1.0201893850415778E-2</v>
      </c>
      <c r="J50" s="190">
        <v>359084.79510022269</v>
      </c>
      <c r="K50" s="21">
        <v>1.7771486574857717E-2</v>
      </c>
      <c r="L50" s="190">
        <v>1264737.8730434782</v>
      </c>
      <c r="M50" s="21">
        <v>1.9945410023599227E-2</v>
      </c>
      <c r="N50" s="190">
        <v>1070746.8431578947</v>
      </c>
      <c r="O50" s="21">
        <v>1.9374361850116845E-2</v>
      </c>
      <c r="P50" s="190">
        <v>2186195.2650000001</v>
      </c>
      <c r="Q50" s="21">
        <v>2.1413760556599576E-2</v>
      </c>
    </row>
    <row r="51" spans="1:17" ht="12.4" customHeight="1" x14ac:dyDescent="0.15">
      <c r="A51" s="78" t="s">
        <v>45</v>
      </c>
      <c r="B51" s="190">
        <v>1763699.1382595263</v>
      </c>
      <c r="C51" s="21">
        <v>6.1394006901697509E-2</v>
      </c>
      <c r="D51" s="190">
        <v>53953.869502523434</v>
      </c>
      <c r="E51" s="21">
        <v>6.5418450285087935E-3</v>
      </c>
      <c r="F51" s="190">
        <v>51516.088311688312</v>
      </c>
      <c r="G51" s="21">
        <v>9.4878071970973411E-3</v>
      </c>
      <c r="H51" s="190">
        <v>54890.541916167662</v>
      </c>
      <c r="I51" s="22">
        <v>5.8831156006742833E-3</v>
      </c>
      <c r="J51" s="190">
        <v>509217.75798069785</v>
      </c>
      <c r="K51" s="21">
        <v>2.5201725812721572E-2</v>
      </c>
      <c r="L51" s="190">
        <v>5295180.1008695653</v>
      </c>
      <c r="M51" s="21">
        <v>8.3507057479424635E-2</v>
      </c>
      <c r="N51" s="190">
        <v>4323866.8231578944</v>
      </c>
      <c r="O51" s="21">
        <v>7.8237130428058618E-2</v>
      </c>
      <c r="P51" s="190">
        <v>9908918.1699999999</v>
      </c>
      <c r="Q51" s="21">
        <v>9.7057753469847921E-2</v>
      </c>
    </row>
    <row r="52" spans="1:17" ht="12.4" customHeight="1" x14ac:dyDescent="0.15">
      <c r="A52" s="78" t="s">
        <v>46</v>
      </c>
      <c r="B52" s="190">
        <v>280843.44953656022</v>
      </c>
      <c r="C52" s="21">
        <v>9.7761031374994974E-3</v>
      </c>
      <c r="D52" s="190">
        <v>69521.558759913489</v>
      </c>
      <c r="E52" s="21">
        <v>8.4294095630425715E-3</v>
      </c>
      <c r="F52" s="190">
        <v>76821.971428571429</v>
      </c>
      <c r="G52" s="21">
        <v>1.4148435514072891E-2</v>
      </c>
      <c r="H52" s="190">
        <v>66716.509980039918</v>
      </c>
      <c r="I52" s="22">
        <v>7.1506115076358113E-3</v>
      </c>
      <c r="J52" s="190">
        <v>275782.76688938384</v>
      </c>
      <c r="K52" s="21">
        <v>1.3648781029516671E-2</v>
      </c>
      <c r="L52" s="190">
        <v>541643.62521739129</v>
      </c>
      <c r="M52" s="21">
        <v>8.5419314325049789E-3</v>
      </c>
      <c r="N52" s="190">
        <v>544536.98842105258</v>
      </c>
      <c r="O52" s="21">
        <v>9.852988801094812E-3</v>
      </c>
      <c r="P52" s="190">
        <v>527900.15</v>
      </c>
      <c r="Q52" s="21">
        <v>5.1707766414419527E-3</v>
      </c>
    </row>
    <row r="53" spans="1:17" ht="12.4" customHeight="1" x14ac:dyDescent="0.15">
      <c r="A53" s="78" t="s">
        <v>47</v>
      </c>
      <c r="B53" s="190">
        <v>3264487.3540164777</v>
      </c>
      <c r="C53" s="21">
        <v>0.11363613827059676</v>
      </c>
      <c r="D53" s="190">
        <v>383612.50901225669</v>
      </c>
      <c r="E53" s="21">
        <v>4.6512578395109264E-2</v>
      </c>
      <c r="F53" s="190">
        <v>411310.01818181819</v>
      </c>
      <c r="G53" s="21">
        <v>7.5751678332655614E-2</v>
      </c>
      <c r="H53" s="190">
        <v>372970.25249500998</v>
      </c>
      <c r="I53" s="22">
        <v>3.9974593699438843E-2</v>
      </c>
      <c r="J53" s="190">
        <v>1514532.6889383816</v>
      </c>
      <c r="K53" s="21">
        <v>7.4955825799138426E-2</v>
      </c>
      <c r="L53" s="190">
        <v>8788802.4356521741</v>
      </c>
      <c r="M53" s="21">
        <v>0.13860284564235864</v>
      </c>
      <c r="N53" s="190">
        <v>7990707.9000000004</v>
      </c>
      <c r="O53" s="21">
        <v>0.1445858722651942</v>
      </c>
      <c r="P53" s="190">
        <v>12579751.48</v>
      </c>
      <c r="Q53" s="21">
        <v>0.12321853878603525</v>
      </c>
    </row>
    <row r="54" spans="1:17" ht="12.4" customHeight="1" x14ac:dyDescent="0.15">
      <c r="A54" s="78" t="s">
        <v>48</v>
      </c>
      <c r="B54" s="190">
        <v>943023.27059732238</v>
      </c>
      <c r="C54" s="21">
        <v>3.282644750886874E-2</v>
      </c>
      <c r="D54" s="190">
        <v>499018.38428262435</v>
      </c>
      <c r="E54" s="21">
        <v>6.0505408906790188E-2</v>
      </c>
      <c r="F54" s="190">
        <v>211522.76363636364</v>
      </c>
      <c r="G54" s="21">
        <v>3.8956513682419376E-2</v>
      </c>
      <c r="H54" s="190">
        <v>609483.26846307388</v>
      </c>
      <c r="I54" s="22">
        <v>6.532383175449992E-2</v>
      </c>
      <c r="J54" s="190">
        <v>348665.10244988865</v>
      </c>
      <c r="K54" s="21">
        <v>1.7255804957099795E-2</v>
      </c>
      <c r="L54" s="190">
        <v>2174706.0791304349</v>
      </c>
      <c r="M54" s="21">
        <v>3.4295963893839383E-2</v>
      </c>
      <c r="N54" s="190">
        <v>1089740.5642105264</v>
      </c>
      <c r="O54" s="21">
        <v>1.9718039001168326E-2</v>
      </c>
      <c r="P54" s="190">
        <v>7328292.2750000004</v>
      </c>
      <c r="Q54" s="21">
        <v>7.1780548873171396E-2</v>
      </c>
    </row>
    <row r="55" spans="1:17" ht="12.4" customHeight="1" x14ac:dyDescent="0.15">
      <c r="A55" s="78" t="s">
        <v>49</v>
      </c>
      <c r="B55" s="190">
        <v>611196.49356333679</v>
      </c>
      <c r="C55" s="21">
        <v>2.1275625150642463E-2</v>
      </c>
      <c r="D55" s="190">
        <v>138027.57245854361</v>
      </c>
      <c r="E55" s="21">
        <v>1.6735685447784785E-2</v>
      </c>
      <c r="F55" s="190">
        <v>63820.223376623377</v>
      </c>
      <c r="G55" s="21">
        <v>1.1753881059632088E-2</v>
      </c>
      <c r="H55" s="190">
        <v>166540.37624750499</v>
      </c>
      <c r="I55" s="22">
        <v>1.7849637686948659E-2</v>
      </c>
      <c r="J55" s="190">
        <v>182414.18634001486</v>
      </c>
      <c r="K55" s="21">
        <v>9.0278711542224176E-3</v>
      </c>
      <c r="L55" s="190">
        <v>1684113.9382608696</v>
      </c>
      <c r="M55" s="21">
        <v>2.6559134300485024E-2</v>
      </c>
      <c r="N55" s="190">
        <v>792726.46947368421</v>
      </c>
      <c r="O55" s="21">
        <v>1.4343791500194929E-2</v>
      </c>
      <c r="P55" s="190">
        <v>5918204.415</v>
      </c>
      <c r="Q55" s="21">
        <v>5.7968752515718432E-2</v>
      </c>
    </row>
    <row r="56" spans="1:17" ht="12.4" customHeight="1" x14ac:dyDescent="0.15">
      <c r="A56" s="78" t="s">
        <v>50</v>
      </c>
      <c r="B56" s="190">
        <v>1961715.0509783728</v>
      </c>
      <c r="C56" s="21">
        <v>6.8286900393783517E-2</v>
      </c>
      <c r="D56" s="190">
        <v>220175.52415284788</v>
      </c>
      <c r="E56" s="21">
        <v>2.6696030726976124E-2</v>
      </c>
      <c r="F56" s="190">
        <v>175137.73506493506</v>
      </c>
      <c r="G56" s="21">
        <v>3.2255419960824296E-2</v>
      </c>
      <c r="H56" s="190">
        <v>237480.4630738523</v>
      </c>
      <c r="I56" s="22">
        <v>2.5452928107339727E-2</v>
      </c>
      <c r="J56" s="190">
        <v>1356826.8002969562</v>
      </c>
      <c r="K56" s="21">
        <v>6.7150794449969617E-2</v>
      </c>
      <c r="L56" s="190">
        <v>4770671.3965217387</v>
      </c>
      <c r="M56" s="21">
        <v>7.5235350438668885E-2</v>
      </c>
      <c r="N56" s="190">
        <v>4480704.4126315787</v>
      </c>
      <c r="O56" s="21">
        <v>8.1074989096127703E-2</v>
      </c>
      <c r="P56" s="190">
        <v>6148014.5700000003</v>
      </c>
      <c r="Q56" s="21">
        <v>6.0219740664594984E-2</v>
      </c>
    </row>
    <row r="57" spans="1:17" ht="12.4" customHeight="1" x14ac:dyDescent="0.15">
      <c r="A57" s="78" t="s">
        <v>51</v>
      </c>
      <c r="B57" s="190">
        <v>37370682.283728115</v>
      </c>
      <c r="C57" s="21">
        <v>1.3008658201831813</v>
      </c>
      <c r="D57" s="190">
        <v>9089643.4008651767</v>
      </c>
      <c r="E57" s="21">
        <v>1.1021088763631033</v>
      </c>
      <c r="F57" s="190">
        <v>7456402.9792207796</v>
      </c>
      <c r="G57" s="21">
        <v>1.3732586492724428</v>
      </c>
      <c r="H57" s="190">
        <v>9717185.8782435134</v>
      </c>
      <c r="I57" s="22">
        <v>1.0414786562365486</v>
      </c>
      <c r="J57" s="190">
        <v>24931195.051224943</v>
      </c>
      <c r="K57" s="21">
        <v>1.233871230956302</v>
      </c>
      <c r="L57" s="190">
        <v>86050499.877391309</v>
      </c>
      <c r="M57" s="21">
        <v>1.3570499780006529</v>
      </c>
      <c r="N57" s="190">
        <v>58222458.833684213</v>
      </c>
      <c r="O57" s="21">
        <v>1.0534917683441529</v>
      </c>
      <c r="P57" s="190">
        <v>218233694.83500001</v>
      </c>
      <c r="Q57" s="21">
        <v>2.1375968383952708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  <c r="P58" s="190"/>
      <c r="Q58" s="22"/>
    </row>
    <row r="59" spans="1:17" ht="12.4" customHeight="1" x14ac:dyDescent="0.15">
      <c r="A59" s="79" t="s">
        <v>52</v>
      </c>
      <c r="B59" s="190">
        <v>2872754568.8352213</v>
      </c>
      <c r="C59" s="22">
        <v>100</v>
      </c>
      <c r="D59" s="190">
        <v>824750040.20115352</v>
      </c>
      <c r="E59" s="22">
        <v>100</v>
      </c>
      <c r="F59" s="190">
        <v>542971492.16363633</v>
      </c>
      <c r="G59" s="22">
        <v>100</v>
      </c>
      <c r="H59" s="190">
        <v>933018244.78642714</v>
      </c>
      <c r="I59" s="22">
        <v>100</v>
      </c>
      <c r="J59" s="190">
        <v>2020567011.0244989</v>
      </c>
      <c r="K59" s="22">
        <v>100</v>
      </c>
      <c r="L59" s="190">
        <v>6340997109.3452177</v>
      </c>
      <c r="M59" s="22">
        <v>100</v>
      </c>
      <c r="N59" s="190">
        <v>5526617348.4389477</v>
      </c>
      <c r="O59" s="22">
        <v>100</v>
      </c>
      <c r="P59" s="190">
        <v>10209300973.65</v>
      </c>
      <c r="Q59" s="22">
        <v>100</v>
      </c>
    </row>
    <row r="60" spans="1:17" ht="6" customHeight="1" x14ac:dyDescent="0.15">
      <c r="A60" s="81"/>
      <c r="B60" s="207"/>
      <c r="C60" s="126"/>
      <c r="D60" s="204"/>
      <c r="E60" s="123"/>
      <c r="F60" s="207"/>
      <c r="G60" s="126"/>
      <c r="H60" s="183"/>
      <c r="I60" s="123"/>
      <c r="J60" s="204"/>
      <c r="K60" s="123"/>
      <c r="L60" s="204"/>
      <c r="M60" s="123"/>
      <c r="N60" s="204"/>
      <c r="O60" s="123"/>
      <c r="P60" s="204"/>
      <c r="Q60" s="123"/>
    </row>
    <row r="61" spans="1:17" x14ac:dyDescent="0.15">
      <c r="B61" s="208"/>
      <c r="C61" s="127"/>
      <c r="D61" s="208"/>
      <c r="E61" s="127"/>
      <c r="F61" s="208"/>
      <c r="G61" s="127"/>
      <c r="I61" s="127"/>
      <c r="J61" s="208"/>
      <c r="K61" s="127"/>
      <c r="L61" s="208"/>
      <c r="M61" s="127"/>
      <c r="N61" s="208"/>
      <c r="O61" s="127"/>
      <c r="P61" s="208"/>
      <c r="Q61" s="127"/>
    </row>
    <row r="62" spans="1:17" x14ac:dyDescent="0.15">
      <c r="B62" s="205"/>
      <c r="C62" s="124"/>
      <c r="D62" s="205"/>
      <c r="E62" s="124"/>
      <c r="F62" s="205"/>
      <c r="G62" s="124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  <row r="64" spans="1:17" x14ac:dyDescent="0.15">
      <c r="B64" s="206"/>
      <c r="C64" s="125"/>
      <c r="D64" s="206"/>
      <c r="E64" s="125"/>
      <c r="F64" s="206"/>
      <c r="G64" s="125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pageSetUpPr fitToPage="1"/>
  </sheetPr>
  <dimension ref="A1:Q63"/>
  <sheetViews>
    <sheetView view="pageBreakPreview" zoomScale="130" zoomScaleNormal="85" zoomScaleSheetLayoutView="130" workbookViewId="0">
      <selection activeCell="P1" activeCellId="8" sqref="A1:H1048576 A1:H1048576 A1:H1048576 A1:H1048576 J1 I1:Q1048576 I1:Q1048576 I1:Q1048576 I1:Q1048576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115" customWidth="1"/>
    <col min="4" max="4" width="7.77734375" style="182" customWidth="1"/>
    <col min="5" max="5" width="7.77734375" style="115" customWidth="1"/>
    <col min="6" max="6" width="7.77734375" style="182" customWidth="1"/>
    <col min="7" max="7" width="7.77734375" style="115" customWidth="1"/>
    <col min="8" max="8" width="7.77734375" style="182" customWidth="1"/>
    <col min="9" max="9" width="7.77734375" style="7" customWidth="1"/>
    <col min="10" max="10" width="8.77734375" style="182" customWidth="1"/>
    <col min="11" max="11" width="7.77734375" style="7" customWidth="1"/>
    <col min="12" max="12" width="8.77734375" style="182" customWidth="1"/>
    <col min="13" max="13" width="7.77734375" style="7" customWidth="1"/>
    <col min="14" max="14" width="8.77734375" style="182" customWidth="1"/>
    <col min="15" max="15" width="7.77734375" style="7" customWidth="1"/>
    <col min="16" max="16" width="8.77734375" style="182" customWidth="1"/>
    <col min="17" max="17" width="7.77734375" style="7" customWidth="1"/>
    <col min="18" max="16384" width="8.88671875" style="7"/>
  </cols>
  <sheetData>
    <row r="1" spans="1:17" ht="12" customHeight="1" x14ac:dyDescent="0.15">
      <c r="A1" s="66"/>
      <c r="B1" s="177"/>
      <c r="C1" s="110"/>
      <c r="D1" s="177"/>
      <c r="E1" s="110"/>
      <c r="F1" s="177"/>
      <c r="G1" s="110"/>
      <c r="H1" s="177"/>
      <c r="I1" s="110"/>
      <c r="J1" s="177"/>
      <c r="K1" s="110"/>
      <c r="L1" s="177"/>
      <c r="M1" s="110"/>
      <c r="N1" s="177"/>
      <c r="O1" s="110"/>
      <c r="P1" s="177"/>
      <c r="Q1" s="115"/>
    </row>
    <row r="2" spans="1:17" ht="18.75" customHeight="1" x14ac:dyDescent="0.15">
      <c r="A2" s="248" t="s">
        <v>380</v>
      </c>
      <c r="B2" s="248"/>
      <c r="C2" s="248"/>
      <c r="D2" s="248"/>
      <c r="E2" s="248"/>
      <c r="F2" s="248"/>
      <c r="G2" s="248"/>
      <c r="H2" s="248"/>
      <c r="I2" s="259" t="s">
        <v>621</v>
      </c>
      <c r="J2" s="280"/>
      <c r="K2" s="271"/>
      <c r="L2" s="280"/>
      <c r="M2" s="271"/>
      <c r="N2" s="280"/>
      <c r="O2" s="271"/>
      <c r="P2" s="280"/>
      <c r="Q2" s="271"/>
    </row>
    <row r="3" spans="1:17" ht="12" customHeight="1" x14ac:dyDescent="0.15">
      <c r="A3" s="66"/>
      <c r="B3" s="178"/>
      <c r="C3" s="111"/>
      <c r="D3" s="178"/>
      <c r="E3" s="111"/>
      <c r="F3" s="178"/>
      <c r="G3" s="111"/>
      <c r="H3" s="178"/>
      <c r="I3" s="110"/>
      <c r="J3" s="178"/>
      <c r="K3" s="111"/>
      <c r="L3" s="178"/>
      <c r="M3" s="111"/>
      <c r="N3" s="178"/>
      <c r="O3" s="111"/>
      <c r="P3" s="276" t="s">
        <v>381</v>
      </c>
      <c r="Q3" s="261"/>
    </row>
    <row r="4" spans="1:17" x14ac:dyDescent="0.15">
      <c r="A4" s="249" t="s">
        <v>382</v>
      </c>
      <c r="B4" s="255" t="s">
        <v>383</v>
      </c>
      <c r="C4" s="278"/>
      <c r="D4" s="278"/>
      <c r="E4" s="278"/>
      <c r="F4" s="278"/>
      <c r="G4" s="278"/>
      <c r="H4" s="278"/>
      <c r="I4" s="253" t="s">
        <v>628</v>
      </c>
      <c r="J4" s="285"/>
      <c r="K4" s="253"/>
      <c r="L4" s="285"/>
      <c r="M4" s="253"/>
      <c r="N4" s="285"/>
      <c r="O4" s="253"/>
      <c r="P4" s="285"/>
      <c r="Q4" s="253"/>
    </row>
    <row r="5" spans="1:17" x14ac:dyDescent="0.15">
      <c r="A5" s="250"/>
      <c r="B5" s="252" t="s">
        <v>384</v>
      </c>
      <c r="C5" s="254"/>
      <c r="D5" s="252" t="s">
        <v>385</v>
      </c>
      <c r="E5" s="254"/>
      <c r="F5" s="252" t="s">
        <v>386</v>
      </c>
      <c r="G5" s="254"/>
      <c r="H5" s="184" t="s">
        <v>387</v>
      </c>
      <c r="I5" s="112" t="s">
        <v>388</v>
      </c>
      <c r="J5" s="279" t="s">
        <v>389</v>
      </c>
      <c r="K5" s="264"/>
      <c r="L5" s="279" t="s">
        <v>390</v>
      </c>
      <c r="M5" s="264"/>
      <c r="N5" s="279" t="s">
        <v>391</v>
      </c>
      <c r="O5" s="264"/>
      <c r="P5" s="279" t="s">
        <v>392</v>
      </c>
      <c r="Q5" s="265"/>
    </row>
    <row r="6" spans="1:17" x14ac:dyDescent="0.15">
      <c r="A6" s="251"/>
      <c r="B6" s="179" t="s">
        <v>393</v>
      </c>
      <c r="C6" s="112" t="s">
        <v>394</v>
      </c>
      <c r="D6" s="179" t="s">
        <v>393</v>
      </c>
      <c r="E6" s="112" t="s">
        <v>394</v>
      </c>
      <c r="F6" s="184" t="s">
        <v>393</v>
      </c>
      <c r="G6" s="113" t="s">
        <v>394</v>
      </c>
      <c r="H6" s="184" t="s">
        <v>393</v>
      </c>
      <c r="I6" s="116" t="s">
        <v>394</v>
      </c>
      <c r="J6" s="186" t="s">
        <v>395</v>
      </c>
      <c r="K6" s="117" t="s">
        <v>394</v>
      </c>
      <c r="L6" s="185" t="s">
        <v>393</v>
      </c>
      <c r="M6" s="117" t="s">
        <v>394</v>
      </c>
      <c r="N6" s="184" t="s">
        <v>393</v>
      </c>
      <c r="O6" s="117" t="s">
        <v>394</v>
      </c>
      <c r="P6" s="184" t="s">
        <v>393</v>
      </c>
      <c r="Q6" s="113" t="s">
        <v>396</v>
      </c>
    </row>
    <row r="7" spans="1:17" ht="12.4" customHeight="1" x14ac:dyDescent="0.15">
      <c r="A7" s="78" t="s">
        <v>397</v>
      </c>
      <c r="B7" s="190">
        <v>7022843381.3438597</v>
      </c>
      <c r="C7" s="21">
        <v>22.252959898434202</v>
      </c>
      <c r="D7" s="190">
        <v>705364455.86666667</v>
      </c>
      <c r="E7" s="21">
        <v>27.709553057042839</v>
      </c>
      <c r="F7" s="190">
        <v>265378431.73333332</v>
      </c>
      <c r="G7" s="21">
        <v>14.105981443556976</v>
      </c>
      <c r="H7" s="190">
        <v>1145350480</v>
      </c>
      <c r="I7" s="22">
        <v>35.68281349665277</v>
      </c>
      <c r="J7" s="190">
        <v>1771209687.5999999</v>
      </c>
      <c r="K7" s="21">
        <v>22.820862888535661</v>
      </c>
      <c r="L7" s="190">
        <v>7945508794.5102043</v>
      </c>
      <c r="M7" s="21">
        <v>22.21660528660701</v>
      </c>
      <c r="N7" s="190">
        <v>7051934051.1962023</v>
      </c>
      <c r="O7" s="21">
        <v>23.641758785710206</v>
      </c>
      <c r="P7" s="190">
        <v>9568322696.1609192</v>
      </c>
      <c r="Q7" s="21">
        <v>20.557894187455851</v>
      </c>
    </row>
    <row r="8" spans="1:17" ht="6" customHeight="1" x14ac:dyDescent="0.15">
      <c r="A8" s="78"/>
      <c r="B8" s="190"/>
      <c r="C8" s="21"/>
      <c r="D8" s="190"/>
      <c r="E8" s="21"/>
      <c r="F8" s="190"/>
      <c r="G8" s="21"/>
      <c r="H8" s="190"/>
      <c r="I8" s="22"/>
      <c r="J8" s="190"/>
      <c r="K8" s="21"/>
      <c r="L8" s="190"/>
      <c r="M8" s="21"/>
      <c r="N8" s="190"/>
      <c r="O8" s="21"/>
      <c r="P8" s="190"/>
      <c r="Q8" s="21"/>
    </row>
    <row r="9" spans="1:17" ht="12.4" customHeight="1" x14ac:dyDescent="0.15">
      <c r="A9" s="78" t="s">
        <v>398</v>
      </c>
      <c r="B9" s="190">
        <v>1456464370.0842106</v>
      </c>
      <c r="C9" s="21">
        <v>4.6150314710250901</v>
      </c>
      <c r="D9" s="190">
        <v>199744435.69999999</v>
      </c>
      <c r="E9" s="21">
        <v>7.8467648785587052</v>
      </c>
      <c r="F9" s="190">
        <v>170494643.33333334</v>
      </c>
      <c r="G9" s="21">
        <v>9.0625084313654174</v>
      </c>
      <c r="H9" s="190">
        <v>228994228.06666666</v>
      </c>
      <c r="I9" s="22">
        <v>7.134199072333594</v>
      </c>
      <c r="J9" s="190">
        <v>1069624665.4</v>
      </c>
      <c r="K9" s="21">
        <v>13.781404879489232</v>
      </c>
      <c r="L9" s="190">
        <v>1572879846.1367347</v>
      </c>
      <c r="M9" s="21">
        <v>4.3979626237432292</v>
      </c>
      <c r="N9" s="190">
        <v>1194461752.664557</v>
      </c>
      <c r="O9" s="21">
        <v>4.0044584124353735</v>
      </c>
      <c r="P9" s="190">
        <v>2260121900.948276</v>
      </c>
      <c r="Q9" s="21">
        <v>4.8559552563051245</v>
      </c>
    </row>
    <row r="10" spans="1:17" ht="12.4" customHeight="1" x14ac:dyDescent="0.15">
      <c r="A10" s="78" t="s">
        <v>399</v>
      </c>
      <c r="B10" s="190">
        <v>1001229267.1280701</v>
      </c>
      <c r="C10" s="21">
        <v>3.1725489977075569</v>
      </c>
      <c r="D10" s="190">
        <v>136643567.73333332</v>
      </c>
      <c r="E10" s="21">
        <v>5.3679089703467397</v>
      </c>
      <c r="F10" s="190">
        <v>153683101.59999999</v>
      </c>
      <c r="G10" s="21">
        <v>8.1689041765694643</v>
      </c>
      <c r="H10" s="190">
        <v>119604033.86666666</v>
      </c>
      <c r="I10" s="22">
        <v>3.7262030342988188</v>
      </c>
      <c r="J10" s="190">
        <v>710710238.08000004</v>
      </c>
      <c r="K10" s="21">
        <v>9.1570303675783808</v>
      </c>
      <c r="L10" s="190">
        <v>1083807884.3408163</v>
      </c>
      <c r="M10" s="21">
        <v>3.0304581614142991</v>
      </c>
      <c r="N10" s="190">
        <v>818332560.00949371</v>
      </c>
      <c r="O10" s="21">
        <v>2.7434772999550976</v>
      </c>
      <c r="P10" s="190">
        <v>1565935484.8505747</v>
      </c>
      <c r="Q10" s="21">
        <v>3.3644701400859907</v>
      </c>
    </row>
    <row r="11" spans="1:17" ht="12.4" customHeight="1" x14ac:dyDescent="0.15">
      <c r="A11" s="79" t="s">
        <v>400</v>
      </c>
      <c r="B11" s="190">
        <v>910259635.41754389</v>
      </c>
      <c r="C11" s="21">
        <v>2.8842977216208188</v>
      </c>
      <c r="D11" s="190">
        <v>125560879.5</v>
      </c>
      <c r="E11" s="21">
        <v>4.9325363979665626</v>
      </c>
      <c r="F11" s="190">
        <v>137455524.93333334</v>
      </c>
      <c r="G11" s="21">
        <v>7.3063401247782656</v>
      </c>
      <c r="H11" s="190">
        <v>113666234.06666666</v>
      </c>
      <c r="I11" s="22">
        <v>3.5412138920723604</v>
      </c>
      <c r="J11" s="190">
        <v>678037622.94000006</v>
      </c>
      <c r="K11" s="21">
        <v>8.7360653765105258</v>
      </c>
      <c r="L11" s="190">
        <v>981998540.11428571</v>
      </c>
      <c r="M11" s="21">
        <v>2.7457868994893335</v>
      </c>
      <c r="N11" s="190">
        <v>733071637.49050629</v>
      </c>
      <c r="O11" s="21">
        <v>2.4576382451075687</v>
      </c>
      <c r="P11" s="190">
        <v>1434072685.1091955</v>
      </c>
      <c r="Q11" s="21">
        <v>3.0811580518103083</v>
      </c>
    </row>
    <row r="12" spans="1:17" ht="12.4" customHeight="1" x14ac:dyDescent="0.15">
      <c r="A12" s="79" t="s">
        <v>401</v>
      </c>
      <c r="B12" s="190">
        <v>14588577.498245614</v>
      </c>
      <c r="C12" s="21">
        <v>4.6226152630152735E-2</v>
      </c>
      <c r="D12" s="190">
        <v>1506215.9666666666</v>
      </c>
      <c r="E12" s="21">
        <v>5.9170221715289302E-2</v>
      </c>
      <c r="F12" s="190">
        <v>137098.6</v>
      </c>
      <c r="G12" s="21">
        <v>7.2873680611728782E-3</v>
      </c>
      <c r="H12" s="190">
        <v>2875333.3333333335</v>
      </c>
      <c r="I12" s="22">
        <v>8.9579552168208176E-2</v>
      </c>
      <c r="J12" s="190">
        <v>412827.98</v>
      </c>
      <c r="K12" s="21">
        <v>5.3190149049471254E-3</v>
      </c>
      <c r="L12" s="190">
        <v>16836043.461224489</v>
      </c>
      <c r="M12" s="21">
        <v>4.7075617413528115E-2</v>
      </c>
      <c r="N12" s="190">
        <v>16000911.139240507</v>
      </c>
      <c r="O12" s="21">
        <v>5.3643394671471605E-2</v>
      </c>
      <c r="P12" s="190">
        <v>18352720.55172414</v>
      </c>
      <c r="Q12" s="21">
        <v>3.9431496944147999E-2</v>
      </c>
    </row>
    <row r="13" spans="1:17" ht="12.4" customHeight="1" x14ac:dyDescent="0.15">
      <c r="A13" s="79" t="s">
        <v>402</v>
      </c>
      <c r="B13" s="190">
        <v>16610770.875438597</v>
      </c>
      <c r="C13" s="21">
        <v>5.2633783512125179E-2</v>
      </c>
      <c r="D13" s="190">
        <v>3598413.4333333331</v>
      </c>
      <c r="E13" s="21">
        <v>0.14136015377981237</v>
      </c>
      <c r="F13" s="190">
        <v>6231747.5333333332</v>
      </c>
      <c r="G13" s="21">
        <v>0.33124363005680729</v>
      </c>
      <c r="H13" s="190">
        <v>965079.33333333337</v>
      </c>
      <c r="I13" s="22">
        <v>3.0066557322093523E-2</v>
      </c>
      <c r="J13" s="190">
        <v>18351035.239999998</v>
      </c>
      <c r="K13" s="21">
        <v>0.23644092622493745</v>
      </c>
      <c r="L13" s="190">
        <v>17229867.824489795</v>
      </c>
      <c r="M13" s="21">
        <v>4.8176798049934924E-2</v>
      </c>
      <c r="N13" s="190">
        <v>15348387.96835443</v>
      </c>
      <c r="O13" s="21">
        <v>5.1455796872601295E-2</v>
      </c>
      <c r="P13" s="190">
        <v>20646808.252873562</v>
      </c>
      <c r="Q13" s="21">
        <v>4.4360428974826296E-2</v>
      </c>
    </row>
    <row r="14" spans="1:17" ht="12.4" customHeight="1" x14ac:dyDescent="0.15">
      <c r="A14" s="79" t="s">
        <v>403</v>
      </c>
      <c r="B14" s="190">
        <v>59770283.336842105</v>
      </c>
      <c r="C14" s="21">
        <v>0.1893913399444602</v>
      </c>
      <c r="D14" s="190">
        <v>5978058.833333333</v>
      </c>
      <c r="E14" s="21">
        <v>0.23484219688507513</v>
      </c>
      <c r="F14" s="190">
        <v>9858730.5333333332</v>
      </c>
      <c r="G14" s="21">
        <v>0.52403305367321906</v>
      </c>
      <c r="H14" s="190">
        <v>2097387.1333333333</v>
      </c>
      <c r="I14" s="22">
        <v>6.5343032736156464E-2</v>
      </c>
      <c r="J14" s="190">
        <v>13908751.92</v>
      </c>
      <c r="K14" s="21">
        <v>0.17920504993797162</v>
      </c>
      <c r="L14" s="190">
        <v>67743432.940816328</v>
      </c>
      <c r="M14" s="21">
        <v>0.18941884646150264</v>
      </c>
      <c r="N14" s="190">
        <v>53911623.411392406</v>
      </c>
      <c r="O14" s="21">
        <v>0.18073986330345573</v>
      </c>
      <c r="P14" s="190">
        <v>92863270.936781615</v>
      </c>
      <c r="Q14" s="21">
        <v>0.19952016235670803</v>
      </c>
    </row>
    <row r="15" spans="1:17" ht="12.4" customHeight="1" x14ac:dyDescent="0.15">
      <c r="A15" s="78" t="s">
        <v>404</v>
      </c>
      <c r="B15" s="190">
        <v>455235102.95614034</v>
      </c>
      <c r="C15" s="21">
        <v>1.4424824733175328</v>
      </c>
      <c r="D15" s="190">
        <v>63100867.966666669</v>
      </c>
      <c r="E15" s="21">
        <v>2.4788559082119654</v>
      </c>
      <c r="F15" s="190">
        <v>16811541.733333334</v>
      </c>
      <c r="G15" s="21">
        <v>0.89360425479595162</v>
      </c>
      <c r="H15" s="190">
        <v>109390194.2</v>
      </c>
      <c r="I15" s="22">
        <v>3.4079960380347751</v>
      </c>
      <c r="J15" s="190">
        <v>358914427.31999999</v>
      </c>
      <c r="K15" s="21">
        <v>4.6243745119108493</v>
      </c>
      <c r="L15" s="190">
        <v>489071961.79591835</v>
      </c>
      <c r="M15" s="21">
        <v>1.3675044623289299</v>
      </c>
      <c r="N15" s="190">
        <v>376129192.65506327</v>
      </c>
      <c r="O15" s="21">
        <v>1.2609811124802761</v>
      </c>
      <c r="P15" s="190">
        <v>694186416.09770119</v>
      </c>
      <c r="Q15" s="21">
        <v>1.4914851162191334</v>
      </c>
    </row>
    <row r="16" spans="1:17" ht="12.4" customHeight="1" x14ac:dyDescent="0.15">
      <c r="A16" s="79" t="s">
        <v>400</v>
      </c>
      <c r="B16" s="190">
        <v>404848831.34561402</v>
      </c>
      <c r="C16" s="21">
        <v>1.282825818498883</v>
      </c>
      <c r="D16" s="190">
        <v>55700389.166666664</v>
      </c>
      <c r="E16" s="21">
        <v>2.1881353335493778</v>
      </c>
      <c r="F16" s="190">
        <v>8876165.8666666672</v>
      </c>
      <c r="G16" s="21">
        <v>0.47180560299244156</v>
      </c>
      <c r="H16" s="190">
        <v>102524612.46666667</v>
      </c>
      <c r="I16" s="22">
        <v>3.1941023200729517</v>
      </c>
      <c r="J16" s="190">
        <v>330786015.01999998</v>
      </c>
      <c r="K16" s="21">
        <v>4.2619585625941436</v>
      </c>
      <c r="L16" s="190">
        <v>433782696.81836736</v>
      </c>
      <c r="M16" s="21">
        <v>1.2129089784699765</v>
      </c>
      <c r="N16" s="190">
        <v>336369633.28797466</v>
      </c>
      <c r="O16" s="21">
        <v>1.1276863446678367</v>
      </c>
      <c r="P16" s="190">
        <v>610693777.71264362</v>
      </c>
      <c r="Q16" s="21">
        <v>1.3120981034838493</v>
      </c>
    </row>
    <row r="17" spans="1:17" ht="12.4" customHeight="1" x14ac:dyDescent="0.15">
      <c r="A17" s="79" t="s">
        <v>401</v>
      </c>
      <c r="B17" s="190">
        <v>8877368.152631579</v>
      </c>
      <c r="C17" s="21">
        <v>2.8129307002478756E-2</v>
      </c>
      <c r="D17" s="190">
        <v>180539.23333333334</v>
      </c>
      <c r="E17" s="21">
        <v>7.0923072793357168E-3</v>
      </c>
      <c r="F17" s="190">
        <v>361078.46666666667</v>
      </c>
      <c r="G17" s="21">
        <v>1.9192841397096268E-2</v>
      </c>
      <c r="H17" s="190">
        <v>0</v>
      </c>
      <c r="I17" s="22">
        <v>0</v>
      </c>
      <c r="J17" s="190">
        <v>202912.72</v>
      </c>
      <c r="K17" s="21">
        <v>2.6143959091226394E-3</v>
      </c>
      <c r="L17" s="190">
        <v>10294975.579591837</v>
      </c>
      <c r="M17" s="21">
        <v>2.8785999084801128E-2</v>
      </c>
      <c r="N17" s="190">
        <v>5777358.313291139</v>
      </c>
      <c r="O17" s="21">
        <v>1.936871653504442E-2</v>
      </c>
      <c r="P17" s="190">
        <v>18499383.94827586</v>
      </c>
      <c r="Q17" s="21">
        <v>3.9746608660508997E-2</v>
      </c>
    </row>
    <row r="18" spans="1:17" ht="12.4" customHeight="1" x14ac:dyDescent="0.15">
      <c r="A18" s="79" t="s">
        <v>402</v>
      </c>
      <c r="B18" s="190">
        <v>10717195.501754386</v>
      </c>
      <c r="C18" s="21">
        <v>3.3959083062818286E-2</v>
      </c>
      <c r="D18" s="190">
        <v>30000</v>
      </c>
      <c r="E18" s="21">
        <v>1.1785206708351933E-3</v>
      </c>
      <c r="F18" s="190">
        <v>60000</v>
      </c>
      <c r="G18" s="21">
        <v>3.1892527251946605E-3</v>
      </c>
      <c r="H18" s="190">
        <v>0</v>
      </c>
      <c r="I18" s="22">
        <v>0</v>
      </c>
      <c r="J18" s="190">
        <v>2496943.86</v>
      </c>
      <c r="K18" s="21">
        <v>3.2171466692146711E-2</v>
      </c>
      <c r="L18" s="190">
        <v>12210314.781632653</v>
      </c>
      <c r="M18" s="21">
        <v>3.4141519560860055E-2</v>
      </c>
      <c r="N18" s="190">
        <v>8271406.2943037972</v>
      </c>
      <c r="O18" s="21">
        <v>2.7730065398919139E-2</v>
      </c>
      <c r="P18" s="190">
        <v>19363734.793103449</v>
      </c>
      <c r="Q18" s="21">
        <v>4.1603698327429738E-2</v>
      </c>
    </row>
    <row r="19" spans="1:17" ht="12.4" customHeight="1" x14ac:dyDescent="0.15">
      <c r="A19" s="78" t="s">
        <v>403</v>
      </c>
      <c r="B19" s="190">
        <v>30791707.956140351</v>
      </c>
      <c r="C19" s="21">
        <v>9.7568264753352729E-2</v>
      </c>
      <c r="D19" s="190">
        <v>7189939.5666666664</v>
      </c>
      <c r="E19" s="21">
        <v>0.28244974671241668</v>
      </c>
      <c r="F19" s="190">
        <v>7514297.4000000004</v>
      </c>
      <c r="G19" s="21">
        <v>0.3994165576812192</v>
      </c>
      <c r="H19" s="190">
        <v>6865581.7333333334</v>
      </c>
      <c r="I19" s="22">
        <v>0.21389371796182369</v>
      </c>
      <c r="J19" s="190">
        <v>25428555.719999999</v>
      </c>
      <c r="K19" s="21">
        <v>0.32763008671543647</v>
      </c>
      <c r="L19" s="190">
        <v>32783974.61632653</v>
      </c>
      <c r="M19" s="21">
        <v>9.1667965213292374E-2</v>
      </c>
      <c r="N19" s="190">
        <v>25710794.759493671</v>
      </c>
      <c r="O19" s="21">
        <v>8.6195985878475934E-2</v>
      </c>
      <c r="P19" s="190">
        <v>45629519.643678159</v>
      </c>
      <c r="Q19" s="21">
        <v>9.8036705747345312E-2</v>
      </c>
    </row>
    <row r="20" spans="1:17" ht="6" customHeight="1" x14ac:dyDescent="0.15">
      <c r="A20" s="78"/>
      <c r="B20" s="190"/>
      <c r="C20" s="106"/>
      <c r="D20" s="190"/>
      <c r="E20" s="106"/>
      <c r="F20" s="190"/>
      <c r="G20" s="106"/>
      <c r="H20" s="190"/>
      <c r="I20" s="106"/>
      <c r="J20" s="190"/>
      <c r="K20" s="106"/>
      <c r="L20" s="190"/>
      <c r="M20" s="21"/>
      <c r="N20" s="190"/>
      <c r="O20" s="21"/>
      <c r="P20" s="190"/>
      <c r="Q20" s="21"/>
    </row>
    <row r="21" spans="1:17" ht="12.4" customHeight="1" x14ac:dyDescent="0.15">
      <c r="A21" s="79" t="s">
        <v>405</v>
      </c>
      <c r="B21" s="190">
        <v>19516291607.049122</v>
      </c>
      <c r="C21" s="21">
        <v>61.840373039147465</v>
      </c>
      <c r="D21" s="190">
        <v>1433410403.5666666</v>
      </c>
      <c r="E21" s="21">
        <v>56.310126346451106</v>
      </c>
      <c r="F21" s="190">
        <v>1235666485.8666666</v>
      </c>
      <c r="G21" s="21">
        <v>65.680878458032936</v>
      </c>
      <c r="H21" s="190">
        <v>1631154321.2666667</v>
      </c>
      <c r="I21" s="22">
        <v>50.817785862383104</v>
      </c>
      <c r="J21" s="190">
        <v>4181542613.1799998</v>
      </c>
      <c r="K21" s="21">
        <v>53.87640509535224</v>
      </c>
      <c r="L21" s="190">
        <v>22188177088.269386</v>
      </c>
      <c r="M21" s="21">
        <v>62.040831512263836</v>
      </c>
      <c r="N21" s="190">
        <v>18569107417.490505</v>
      </c>
      <c r="O21" s="21">
        <v>62.253327277753691</v>
      </c>
      <c r="P21" s="190">
        <v>28760740398.41954</v>
      </c>
      <c r="Q21" s="21">
        <v>61.79351142712045</v>
      </c>
    </row>
    <row r="22" spans="1:17" ht="6" customHeight="1" x14ac:dyDescent="0.15">
      <c r="A22" s="78"/>
      <c r="B22" s="190"/>
      <c r="C22" s="21"/>
      <c r="D22" s="190"/>
      <c r="E22" s="21"/>
      <c r="F22" s="190"/>
      <c r="G22" s="21"/>
      <c r="H22" s="190"/>
      <c r="I22" s="22"/>
      <c r="J22" s="190"/>
      <c r="K22" s="21"/>
      <c r="L22" s="190"/>
      <c r="M22" s="21"/>
      <c r="N22" s="190"/>
      <c r="O22" s="21"/>
      <c r="P22" s="190"/>
      <c r="Q22" s="21"/>
    </row>
    <row r="23" spans="1:17" ht="12.4" customHeight="1" x14ac:dyDescent="0.15">
      <c r="A23" s="78" t="s">
        <v>406</v>
      </c>
      <c r="B23" s="190">
        <v>3563543395.5526314</v>
      </c>
      <c r="C23" s="21">
        <v>11.291635591393238</v>
      </c>
      <c r="D23" s="190">
        <v>207044880.56666666</v>
      </c>
      <c r="E23" s="21">
        <v>8.133555717947349</v>
      </c>
      <c r="F23" s="190">
        <v>209778891.06666666</v>
      </c>
      <c r="G23" s="21">
        <v>11.150631667044674</v>
      </c>
      <c r="H23" s="190">
        <v>204310870.06666666</v>
      </c>
      <c r="I23" s="22">
        <v>6.3652015686305239</v>
      </c>
      <c r="J23" s="190">
        <v>738984627.60000002</v>
      </c>
      <c r="K23" s="21">
        <v>9.5213271366228653</v>
      </c>
      <c r="L23" s="190">
        <v>4057263587.0775509</v>
      </c>
      <c r="M23" s="21">
        <v>11.344600577385904</v>
      </c>
      <c r="N23" s="190">
        <v>3012793882.579114</v>
      </c>
      <c r="O23" s="21">
        <v>10.100455524100731</v>
      </c>
      <c r="P23" s="190">
        <v>5954116613.6379309</v>
      </c>
      <c r="Q23" s="21">
        <v>12.792639129118577</v>
      </c>
    </row>
    <row r="24" spans="1:17" ht="12.4" customHeight="1" x14ac:dyDescent="0.15">
      <c r="A24" s="78" t="s">
        <v>407</v>
      </c>
      <c r="B24" s="190">
        <v>26219237.96491228</v>
      </c>
      <c r="C24" s="21">
        <v>8.3079689994318098E-2</v>
      </c>
      <c r="D24" s="190">
        <v>73347.633333333331</v>
      </c>
      <c r="E24" s="21">
        <v>2.881390068005793E-3</v>
      </c>
      <c r="F24" s="190">
        <v>4330</v>
      </c>
      <c r="G24" s="21">
        <v>2.3015773833488131E-4</v>
      </c>
      <c r="H24" s="190">
        <v>142365.26666666666</v>
      </c>
      <c r="I24" s="22">
        <v>4.4353177019386281E-3</v>
      </c>
      <c r="J24" s="190">
        <v>5969129.9000000004</v>
      </c>
      <c r="K24" s="21">
        <v>7.6908282494964481E-2</v>
      </c>
      <c r="L24" s="190">
        <v>29886344.318367347</v>
      </c>
      <c r="M24" s="21">
        <v>8.3565839816269125E-2</v>
      </c>
      <c r="N24" s="190">
        <v>28689036.275316454</v>
      </c>
      <c r="O24" s="21">
        <v>9.6180603858663435E-2</v>
      </c>
      <c r="P24" s="190">
        <v>32060765.821839079</v>
      </c>
      <c r="Q24" s="21">
        <v>6.8883737752555005E-2</v>
      </c>
    </row>
    <row r="25" spans="1:17" ht="12.4" customHeight="1" x14ac:dyDescent="0.15">
      <c r="A25" s="78" t="s">
        <v>408</v>
      </c>
      <c r="B25" s="190">
        <v>75486787.677192986</v>
      </c>
      <c r="C25" s="21">
        <v>0.23919150233430844</v>
      </c>
      <c r="D25" s="190">
        <v>5334853.9000000004</v>
      </c>
      <c r="E25" s="21">
        <v>0.20957451990119164</v>
      </c>
      <c r="F25" s="190">
        <v>4349369.0666666664</v>
      </c>
      <c r="G25" s="21">
        <v>0.23118728581240036</v>
      </c>
      <c r="H25" s="190">
        <v>6320338.7333333334</v>
      </c>
      <c r="I25" s="22">
        <v>0.19690694874219108</v>
      </c>
      <c r="J25" s="190">
        <v>6481583.2199999997</v>
      </c>
      <c r="K25" s="21">
        <v>8.3510903875350664E-2</v>
      </c>
      <c r="L25" s="190">
        <v>86823151.424489796</v>
      </c>
      <c r="M25" s="21">
        <v>0.24276805108691693</v>
      </c>
      <c r="N25" s="190">
        <v>69021682.642405063</v>
      </c>
      <c r="O25" s="21">
        <v>0.23139665801877204</v>
      </c>
      <c r="P25" s="190">
        <v>119152255.64942528</v>
      </c>
      <c r="Q25" s="21">
        <v>0.25600301553587751</v>
      </c>
    </row>
    <row r="26" spans="1:17" ht="12.4" customHeight="1" x14ac:dyDescent="0.15">
      <c r="A26" s="78" t="s">
        <v>409</v>
      </c>
      <c r="B26" s="190">
        <v>17324110.219298247</v>
      </c>
      <c r="C26" s="21">
        <v>5.4894108988705378E-2</v>
      </c>
      <c r="D26" s="190">
        <v>2449945.5</v>
      </c>
      <c r="E26" s="21">
        <v>9.6243713805655454E-2</v>
      </c>
      <c r="F26" s="190">
        <v>2183191.5333333332</v>
      </c>
      <c r="G26" s="21">
        <v>0.11604582578842071</v>
      </c>
      <c r="H26" s="190">
        <v>2716699.4666666668</v>
      </c>
      <c r="I26" s="22">
        <v>8.4637394481663575E-2</v>
      </c>
      <c r="J26" s="190">
        <v>16415859.16</v>
      </c>
      <c r="K26" s="21">
        <v>0.21150746504525397</v>
      </c>
      <c r="L26" s="190">
        <v>18327452.044897959</v>
      </c>
      <c r="M26" s="21">
        <v>5.1245776516167879E-2</v>
      </c>
      <c r="N26" s="190">
        <v>19240243.079113923</v>
      </c>
      <c r="O26" s="21">
        <v>6.4503323847403607E-2</v>
      </c>
      <c r="P26" s="190">
        <v>16669739.591954023</v>
      </c>
      <c r="Q26" s="21">
        <v>3.5815550284621259E-2</v>
      </c>
    </row>
    <row r="27" spans="1:17" ht="12.4" customHeight="1" x14ac:dyDescent="0.15">
      <c r="A27" s="78" t="s">
        <v>410</v>
      </c>
      <c r="B27" s="190">
        <v>302357626.45789474</v>
      </c>
      <c r="C27" s="21">
        <v>0.95806666491055537</v>
      </c>
      <c r="D27" s="190">
        <v>27734428.966666665</v>
      </c>
      <c r="E27" s="21">
        <v>1.0895199277009004</v>
      </c>
      <c r="F27" s="190">
        <v>6044753.7999999998</v>
      </c>
      <c r="G27" s="21">
        <v>0.32130412549634635</v>
      </c>
      <c r="H27" s="190">
        <v>49424104.133333333</v>
      </c>
      <c r="I27" s="22">
        <v>1.5397829056036008</v>
      </c>
      <c r="J27" s="190">
        <v>57922885.299999997</v>
      </c>
      <c r="K27" s="21">
        <v>0.74629798650818857</v>
      </c>
      <c r="L27" s="190">
        <v>344113612.13673466</v>
      </c>
      <c r="M27" s="21">
        <v>0.96218335317589765</v>
      </c>
      <c r="N27" s="190">
        <v>223923588.18670887</v>
      </c>
      <c r="O27" s="21">
        <v>0.75070858858115364</v>
      </c>
      <c r="P27" s="190">
        <v>562389747.58620691</v>
      </c>
      <c r="Q27" s="21">
        <v>1.2083151133297445</v>
      </c>
    </row>
    <row r="28" spans="1:17" ht="12.4" customHeight="1" x14ac:dyDescent="0.15">
      <c r="A28" s="78" t="s">
        <v>411</v>
      </c>
      <c r="B28" s="190">
        <v>278225396.60526317</v>
      </c>
      <c r="C28" s="21">
        <v>0.88159998125974526</v>
      </c>
      <c r="D28" s="190">
        <v>27557623.033333335</v>
      </c>
      <c r="E28" s="21">
        <v>1.0825742794622462</v>
      </c>
      <c r="F28" s="190">
        <v>5923941.2666666666</v>
      </c>
      <c r="G28" s="21">
        <v>0.31488243047682957</v>
      </c>
      <c r="H28" s="190">
        <v>49191304.799999997</v>
      </c>
      <c r="I28" s="22">
        <v>1.5325301604059225</v>
      </c>
      <c r="J28" s="190">
        <v>50553928.600000001</v>
      </c>
      <c r="K28" s="21">
        <v>0.65135386348336377</v>
      </c>
      <c r="L28" s="190">
        <v>316804185.60000002</v>
      </c>
      <c r="M28" s="21">
        <v>0.88582288770269502</v>
      </c>
      <c r="N28" s="190">
        <v>208997945.24050632</v>
      </c>
      <c r="O28" s="21">
        <v>0.70067005338017552</v>
      </c>
      <c r="P28" s="190">
        <v>512590231.31034482</v>
      </c>
      <c r="Q28" s="21">
        <v>1.1013190160308495</v>
      </c>
    </row>
    <row r="29" spans="1:17" ht="12.4" customHeight="1" x14ac:dyDescent="0.15">
      <c r="A29" s="78" t="s">
        <v>412</v>
      </c>
      <c r="B29" s="190">
        <v>13102.205263157895</v>
      </c>
      <c r="C29" s="21">
        <v>4.1516353486771626E-5</v>
      </c>
      <c r="D29" s="190">
        <v>0</v>
      </c>
      <c r="E29" s="21">
        <v>0</v>
      </c>
      <c r="F29" s="190">
        <v>0</v>
      </c>
      <c r="G29" s="21">
        <v>0</v>
      </c>
      <c r="H29" s="190">
        <v>0</v>
      </c>
      <c r="I29" s="22">
        <v>0</v>
      </c>
      <c r="J29" s="190">
        <v>0</v>
      </c>
      <c r="K29" s="21">
        <v>0</v>
      </c>
      <c r="L29" s="190">
        <v>15241.34081632653</v>
      </c>
      <c r="M29" s="21">
        <v>4.2616635600345169E-5</v>
      </c>
      <c r="N29" s="190">
        <v>0</v>
      </c>
      <c r="O29" s="21">
        <v>0</v>
      </c>
      <c r="P29" s="190">
        <v>42921.017241379312</v>
      </c>
      <c r="Q29" s="21">
        <v>9.2217388447849287E-5</v>
      </c>
    </row>
    <row r="30" spans="1:17" ht="12.4" customHeight="1" x14ac:dyDescent="0.15">
      <c r="A30" s="78" t="s">
        <v>413</v>
      </c>
      <c r="B30" s="190">
        <v>3099151.8649122808</v>
      </c>
      <c r="C30" s="21">
        <v>9.8201395680069491E-3</v>
      </c>
      <c r="D30" s="190">
        <v>176805.93333333332</v>
      </c>
      <c r="E30" s="21">
        <v>6.9456482386547492E-3</v>
      </c>
      <c r="F30" s="190">
        <v>120812.53333333334</v>
      </c>
      <c r="G30" s="21">
        <v>6.4216950195167353E-3</v>
      </c>
      <c r="H30" s="190">
        <v>232799.33333333334</v>
      </c>
      <c r="I30" s="22">
        <v>7.2527451976782112E-3</v>
      </c>
      <c r="J30" s="190">
        <v>2805667.4</v>
      </c>
      <c r="K30" s="21">
        <v>3.6149164886847669E-2</v>
      </c>
      <c r="L30" s="190">
        <v>3308018.3979591839</v>
      </c>
      <c r="M30" s="21">
        <v>9.2496202482428552E-3</v>
      </c>
      <c r="N30" s="190">
        <v>3109877.6708860761</v>
      </c>
      <c r="O30" s="21">
        <v>1.0425930987781053E-2</v>
      </c>
      <c r="P30" s="190">
        <v>3667860.1781609193</v>
      </c>
      <c r="Q30" s="21">
        <v>7.8805328615504516E-3</v>
      </c>
    </row>
    <row r="31" spans="1:17" ht="12.4" customHeight="1" x14ac:dyDescent="0.15">
      <c r="A31" s="78" t="s">
        <v>414</v>
      </c>
      <c r="B31" s="190">
        <v>577816.78421052627</v>
      </c>
      <c r="C31" s="21">
        <v>1.8309013927089138E-3</v>
      </c>
      <c r="D31" s="190">
        <v>0</v>
      </c>
      <c r="E31" s="21">
        <v>0</v>
      </c>
      <c r="F31" s="190">
        <v>0</v>
      </c>
      <c r="G31" s="21">
        <v>0</v>
      </c>
      <c r="H31" s="190">
        <v>0</v>
      </c>
      <c r="I31" s="22">
        <v>0</v>
      </c>
      <c r="J31" s="190">
        <v>204810.68</v>
      </c>
      <c r="K31" s="21">
        <v>2.6388498657778869E-3</v>
      </c>
      <c r="L31" s="190">
        <v>651255.1693877551</v>
      </c>
      <c r="M31" s="21">
        <v>1.8209883612673109E-3</v>
      </c>
      <c r="N31" s="190">
        <v>616309.01898734178</v>
      </c>
      <c r="O31" s="21">
        <v>2.0661890849482411E-3</v>
      </c>
      <c r="P31" s="190">
        <v>714720.591954023</v>
      </c>
      <c r="Q31" s="21">
        <v>1.535603550336144E-3</v>
      </c>
    </row>
    <row r="32" spans="1:17" ht="12.4" customHeight="1" x14ac:dyDescent="0.15">
      <c r="A32" s="78" t="s">
        <v>415</v>
      </c>
      <c r="B32" s="190">
        <v>20442158.998245616</v>
      </c>
      <c r="C32" s="21">
        <v>6.477412633660759E-2</v>
      </c>
      <c r="D32" s="190">
        <v>0</v>
      </c>
      <c r="E32" s="21">
        <v>0</v>
      </c>
      <c r="F32" s="190">
        <v>0</v>
      </c>
      <c r="G32" s="21">
        <v>0</v>
      </c>
      <c r="H32" s="190">
        <v>0</v>
      </c>
      <c r="I32" s="22">
        <v>0</v>
      </c>
      <c r="J32" s="190">
        <v>4358478.62</v>
      </c>
      <c r="K32" s="21">
        <v>5.6156108272199433E-2</v>
      </c>
      <c r="L32" s="190">
        <v>23334911.628571428</v>
      </c>
      <c r="M32" s="21">
        <v>6.5247240228092307E-2</v>
      </c>
      <c r="N32" s="190">
        <v>11199456.256329114</v>
      </c>
      <c r="O32" s="21">
        <v>3.75464151282488E-2</v>
      </c>
      <c r="P32" s="190">
        <v>45374014.488505743</v>
      </c>
      <c r="Q32" s="21">
        <v>9.7487743498560431E-2</v>
      </c>
    </row>
    <row r="33" spans="1:17" ht="12.4" customHeight="1" x14ac:dyDescent="0.15">
      <c r="A33" s="78" t="s">
        <v>416</v>
      </c>
      <c r="B33" s="190">
        <v>0</v>
      </c>
      <c r="C33" s="21">
        <v>0</v>
      </c>
      <c r="D33" s="190">
        <v>0</v>
      </c>
      <c r="E33" s="21">
        <v>0</v>
      </c>
      <c r="F33" s="190">
        <v>0</v>
      </c>
      <c r="G33" s="21">
        <v>0</v>
      </c>
      <c r="H33" s="190">
        <v>0</v>
      </c>
      <c r="I33" s="22">
        <v>0</v>
      </c>
      <c r="J33" s="190">
        <v>0</v>
      </c>
      <c r="K33" s="21">
        <v>0</v>
      </c>
      <c r="L33" s="190">
        <v>0</v>
      </c>
      <c r="M33" s="21">
        <v>0</v>
      </c>
      <c r="N33" s="190">
        <v>0</v>
      </c>
      <c r="O33" s="21">
        <v>0</v>
      </c>
      <c r="P33" s="190">
        <v>0</v>
      </c>
      <c r="Q33" s="21">
        <v>0</v>
      </c>
    </row>
    <row r="34" spans="1:17" ht="12.4" customHeight="1" x14ac:dyDescent="0.15">
      <c r="A34" s="78" t="s">
        <v>417</v>
      </c>
      <c r="B34" s="190">
        <v>9788.9754385964916</v>
      </c>
      <c r="C34" s="21">
        <v>3.1017874962229532E-5</v>
      </c>
      <c r="D34" s="190">
        <v>0</v>
      </c>
      <c r="E34" s="21">
        <v>0</v>
      </c>
      <c r="F34" s="190">
        <v>0</v>
      </c>
      <c r="G34" s="21">
        <v>0</v>
      </c>
      <c r="H34" s="190">
        <v>0</v>
      </c>
      <c r="I34" s="22">
        <v>0</v>
      </c>
      <c r="J34" s="190">
        <v>0</v>
      </c>
      <c r="K34" s="21">
        <v>0</v>
      </c>
      <c r="L34" s="190">
        <v>11387.175510204082</v>
      </c>
      <c r="M34" s="21">
        <v>3.1839922424391066E-5</v>
      </c>
      <c r="N34" s="190">
        <v>0</v>
      </c>
      <c r="O34" s="21">
        <v>0</v>
      </c>
      <c r="P34" s="190">
        <v>32067.333333333332</v>
      </c>
      <c r="Q34" s="21">
        <v>6.8897848293206812E-5</v>
      </c>
    </row>
    <row r="35" spans="1:17" ht="12.4" customHeight="1" x14ac:dyDescent="0.15">
      <c r="A35" s="78" t="s">
        <v>418</v>
      </c>
      <c r="B35" s="190">
        <v>27259234.199999999</v>
      </c>
      <c r="C35" s="21">
        <v>8.6375078095298499E-2</v>
      </c>
      <c r="D35" s="190">
        <v>69876.100000000006</v>
      </c>
      <c r="E35" s="21">
        <v>2.7450142749115688E-3</v>
      </c>
      <c r="F35" s="190">
        <v>0</v>
      </c>
      <c r="G35" s="21">
        <v>0</v>
      </c>
      <c r="H35" s="190">
        <v>139752.20000000001</v>
      </c>
      <c r="I35" s="22">
        <v>4.3539089347977731E-3</v>
      </c>
      <c r="J35" s="190">
        <v>271990</v>
      </c>
      <c r="K35" s="21">
        <v>3.5044108783434903E-3</v>
      </c>
      <c r="L35" s="190">
        <v>31677689.206122451</v>
      </c>
      <c r="M35" s="21">
        <v>8.8574657166132734E-2</v>
      </c>
      <c r="N35" s="190">
        <v>11070279.588607594</v>
      </c>
      <c r="O35" s="21">
        <v>3.7113347604241544E-2</v>
      </c>
      <c r="P35" s="190">
        <v>69102640.005747125</v>
      </c>
      <c r="Q35" s="21">
        <v>0.14846957052169549</v>
      </c>
    </row>
    <row r="36" spans="1:17" ht="12.4" customHeight="1" x14ac:dyDescent="0.15">
      <c r="A36" s="78" t="s">
        <v>419</v>
      </c>
      <c r="B36" s="190">
        <v>600747.70526315784</v>
      </c>
      <c r="C36" s="21">
        <v>1.9035615445747419E-3</v>
      </c>
      <c r="D36" s="190">
        <v>0</v>
      </c>
      <c r="E36" s="21">
        <v>0</v>
      </c>
      <c r="F36" s="190">
        <v>0</v>
      </c>
      <c r="G36" s="21">
        <v>0</v>
      </c>
      <c r="H36" s="190">
        <v>0</v>
      </c>
      <c r="I36" s="22">
        <v>0</v>
      </c>
      <c r="J36" s="190">
        <v>0</v>
      </c>
      <c r="K36" s="21">
        <v>0</v>
      </c>
      <c r="L36" s="190">
        <v>698828.96326530608</v>
      </c>
      <c r="M36" s="21">
        <v>1.9540104531054342E-3</v>
      </c>
      <c r="N36" s="190">
        <v>550935.98734177218</v>
      </c>
      <c r="O36" s="21">
        <v>1.8470246069433752E-3</v>
      </c>
      <c r="P36" s="190">
        <v>967416.20689655177</v>
      </c>
      <c r="Q36" s="21">
        <v>2.0785293983227437E-3</v>
      </c>
    </row>
    <row r="37" spans="1:17" ht="12.4" customHeight="1" x14ac:dyDescent="0.15">
      <c r="A37" s="78" t="s">
        <v>420</v>
      </c>
      <c r="B37" s="190">
        <v>11236806.39122807</v>
      </c>
      <c r="C37" s="21">
        <v>3.5605550121583167E-2</v>
      </c>
      <c r="D37" s="190">
        <v>1266003.6000000001</v>
      </c>
      <c r="E37" s="21">
        <v>4.9733713731725665E-2</v>
      </c>
      <c r="F37" s="190">
        <v>2532007.2000000002</v>
      </c>
      <c r="G37" s="21">
        <v>0.13458684771354171</v>
      </c>
      <c r="H37" s="190">
        <v>0</v>
      </c>
      <c r="I37" s="22">
        <v>0</v>
      </c>
      <c r="J37" s="190">
        <v>2423487.5</v>
      </c>
      <c r="K37" s="21">
        <v>3.1225030179526707E-2</v>
      </c>
      <c r="L37" s="190">
        <v>12746581.959183674</v>
      </c>
      <c r="M37" s="21">
        <v>3.5640987564727299E-2</v>
      </c>
      <c r="N37" s="190">
        <v>5817446.75</v>
      </c>
      <c r="O37" s="21">
        <v>1.9503113871134983E-2</v>
      </c>
      <c r="P37" s="190">
        <v>25330528.66091954</v>
      </c>
      <c r="Q37" s="21">
        <v>5.4423575004680612E-2</v>
      </c>
    </row>
    <row r="38" spans="1:17" ht="12.4" customHeight="1" x14ac:dyDescent="0.15">
      <c r="A38" s="78" t="s">
        <v>421</v>
      </c>
      <c r="B38" s="190">
        <v>180307212.22807017</v>
      </c>
      <c r="C38" s="21">
        <v>0.57133114683556008</v>
      </c>
      <c r="D38" s="190">
        <v>27369047.733333334</v>
      </c>
      <c r="E38" s="21">
        <v>1.0751662831602811</v>
      </c>
      <c r="F38" s="190">
        <v>43806486.866666667</v>
      </c>
      <c r="G38" s="21">
        <v>2.3284992936786795</v>
      </c>
      <c r="H38" s="190">
        <v>10931608.6</v>
      </c>
      <c r="I38" s="22">
        <v>0.34056872346376066</v>
      </c>
      <c r="J38" s="190">
        <v>92644078.579999998</v>
      </c>
      <c r="K38" s="21">
        <v>1.1936575491373254</v>
      </c>
      <c r="L38" s="190">
        <v>198615991.0387755</v>
      </c>
      <c r="M38" s="21">
        <v>0.55535437574061119</v>
      </c>
      <c r="N38" s="190">
        <v>137650714.63607594</v>
      </c>
      <c r="O38" s="21">
        <v>0.46147694639241799</v>
      </c>
      <c r="P38" s="190">
        <v>309334538.98850572</v>
      </c>
      <c r="Q38" s="21">
        <v>0.66461666511338024</v>
      </c>
    </row>
    <row r="39" spans="1:17" ht="12.4" customHeight="1" x14ac:dyDescent="0.15">
      <c r="A39" s="78" t="s">
        <v>422</v>
      </c>
      <c r="B39" s="190">
        <v>284677320.022807</v>
      </c>
      <c r="C39" s="21">
        <v>0.90204389340219404</v>
      </c>
      <c r="D39" s="190">
        <v>18457892.266666666</v>
      </c>
      <c r="E39" s="21">
        <v>0.72510025254385757</v>
      </c>
      <c r="F39" s="190">
        <v>21348155.600000001</v>
      </c>
      <c r="G39" s="21">
        <v>1.1347443904196608</v>
      </c>
      <c r="H39" s="190">
        <v>15567628.933333334</v>
      </c>
      <c r="I39" s="22">
        <v>0.48500158642551833</v>
      </c>
      <c r="J39" s="190">
        <v>63803770.979999997</v>
      </c>
      <c r="K39" s="21">
        <v>0.82206930071564643</v>
      </c>
      <c r="L39" s="190">
        <v>323514585.91020405</v>
      </c>
      <c r="M39" s="21">
        <v>0.90458598001843626</v>
      </c>
      <c r="N39" s="190">
        <v>245357066.92721519</v>
      </c>
      <c r="O39" s="21">
        <v>0.82256478159755653</v>
      </c>
      <c r="P39" s="190">
        <v>465455827.28160918</v>
      </c>
      <c r="Q39" s="21">
        <v>1.0000490106828563</v>
      </c>
    </row>
    <row r="40" spans="1:17" ht="12.4" customHeight="1" x14ac:dyDescent="0.15">
      <c r="A40" s="78" t="s">
        <v>423</v>
      </c>
      <c r="B40" s="190">
        <v>241490872.69999999</v>
      </c>
      <c r="C40" s="21">
        <v>0.76520098971688244</v>
      </c>
      <c r="D40" s="190">
        <v>19959216.833333332</v>
      </c>
      <c r="E40" s="21">
        <v>0.7840783203921694</v>
      </c>
      <c r="F40" s="190">
        <v>29502664</v>
      </c>
      <c r="G40" s="21">
        <v>1.56819085937504</v>
      </c>
      <c r="H40" s="190">
        <v>10415769.666666666</v>
      </c>
      <c r="I40" s="22">
        <v>0.32449802303287972</v>
      </c>
      <c r="J40" s="190">
        <v>124391376</v>
      </c>
      <c r="K40" s="21">
        <v>1.6027004346722871</v>
      </c>
      <c r="L40" s="190">
        <v>267002963.5387755</v>
      </c>
      <c r="M40" s="21">
        <v>0.74657263678240848</v>
      </c>
      <c r="N40" s="190">
        <v>205797276.41139239</v>
      </c>
      <c r="O40" s="21">
        <v>0.68993974310479544</v>
      </c>
      <c r="P40" s="190">
        <v>378158119.47126436</v>
      </c>
      <c r="Q40" s="21">
        <v>0.81248666595836516</v>
      </c>
    </row>
    <row r="41" spans="1:17" ht="12.4" customHeight="1" x14ac:dyDescent="0.15">
      <c r="A41" s="78" t="s">
        <v>424</v>
      </c>
      <c r="B41" s="190">
        <v>413089.91754385963</v>
      </c>
      <c r="C41" s="21">
        <v>1.3089389682205855E-3</v>
      </c>
      <c r="D41" s="190">
        <v>0</v>
      </c>
      <c r="E41" s="21">
        <v>0</v>
      </c>
      <c r="F41" s="190">
        <v>0</v>
      </c>
      <c r="G41" s="21">
        <v>0</v>
      </c>
      <c r="H41" s="190">
        <v>0</v>
      </c>
      <c r="I41" s="22">
        <v>0</v>
      </c>
      <c r="J41" s="190">
        <v>0</v>
      </c>
      <c r="K41" s="21">
        <v>0</v>
      </c>
      <c r="L41" s="190">
        <v>480533.1693877551</v>
      </c>
      <c r="M41" s="21">
        <v>1.3436289641748644E-3</v>
      </c>
      <c r="N41" s="190">
        <v>11645.465189873417</v>
      </c>
      <c r="O41" s="21">
        <v>3.90416695572572E-5</v>
      </c>
      <c r="P41" s="190">
        <v>1332076.3563218392</v>
      </c>
      <c r="Q41" s="21">
        <v>2.8620151778392272E-3</v>
      </c>
    </row>
    <row r="42" spans="1:17" ht="12.4" customHeight="1" x14ac:dyDescent="0.15">
      <c r="A42" s="78" t="s">
        <v>425</v>
      </c>
      <c r="B42" s="190">
        <v>2142164.5491228071</v>
      </c>
      <c r="C42" s="21">
        <v>6.7877780008751085E-3</v>
      </c>
      <c r="D42" s="190">
        <v>8732553.7666666675</v>
      </c>
      <c r="E42" s="21">
        <v>0.34304983743987988</v>
      </c>
      <c r="F42" s="190">
        <v>0</v>
      </c>
      <c r="G42" s="21">
        <v>0</v>
      </c>
      <c r="H42" s="190">
        <v>17465107.533333335</v>
      </c>
      <c r="I42" s="22">
        <v>0.54411657016192871</v>
      </c>
      <c r="J42" s="190">
        <v>7341106.2000000002</v>
      </c>
      <c r="K42" s="21">
        <v>9.4585287791296893E-2</v>
      </c>
      <c r="L42" s="190">
        <v>1208167.081632653</v>
      </c>
      <c r="M42" s="21">
        <v>3.3781815447048637E-3</v>
      </c>
      <c r="N42" s="190">
        <v>702051.48734177218</v>
      </c>
      <c r="O42" s="21">
        <v>2.3536425324436811E-3</v>
      </c>
      <c r="P42" s="190">
        <v>2127319.5402298849</v>
      </c>
      <c r="Q42" s="21">
        <v>4.5706244866198127E-3</v>
      </c>
    </row>
    <row r="43" spans="1:17" ht="12.4" customHeight="1" x14ac:dyDescent="0.15">
      <c r="A43" s="78" t="s">
        <v>426</v>
      </c>
      <c r="B43" s="190">
        <v>96019962.735087723</v>
      </c>
      <c r="C43" s="21">
        <v>0.30425402706107035</v>
      </c>
      <c r="D43" s="190">
        <v>5442687.333333333</v>
      </c>
      <c r="E43" s="21">
        <v>0.21381065090754031</v>
      </c>
      <c r="F43" s="190">
        <v>1955464.5333333334</v>
      </c>
      <c r="G43" s="21">
        <v>0.10394117653258064</v>
      </c>
      <c r="H43" s="190">
        <v>8929910.1333333328</v>
      </c>
      <c r="I43" s="22">
        <v>0.27820682262219248</v>
      </c>
      <c r="J43" s="190">
        <v>38688266.020000003</v>
      </c>
      <c r="K43" s="21">
        <v>0.49847266555658232</v>
      </c>
      <c r="L43" s="190">
        <v>107415683.34285714</v>
      </c>
      <c r="M43" s="21">
        <v>0.30034726537188777</v>
      </c>
      <c r="N43" s="190">
        <v>90056400.895569623</v>
      </c>
      <c r="O43" s="21">
        <v>0.30191599802626073</v>
      </c>
      <c r="P43" s="190">
        <v>138941736.5229885</v>
      </c>
      <c r="Q43" s="21">
        <v>0.29852144501846861</v>
      </c>
    </row>
    <row r="44" spans="1:17" ht="12.4" customHeight="1" x14ac:dyDescent="0.15">
      <c r="A44" s="78" t="s">
        <v>427</v>
      </c>
      <c r="B44" s="190">
        <v>88735475.859649122</v>
      </c>
      <c r="C44" s="21">
        <v>0.28117200949103216</v>
      </c>
      <c r="D44" s="190">
        <v>6349570.5666666664</v>
      </c>
      <c r="E44" s="21">
        <v>0.24943667212477999</v>
      </c>
      <c r="F44" s="190">
        <v>5925479</v>
      </c>
      <c r="G44" s="21">
        <v>0.31496416748056216</v>
      </c>
      <c r="H44" s="190">
        <v>6773662.1333333338</v>
      </c>
      <c r="I44" s="22">
        <v>0.21103000942826905</v>
      </c>
      <c r="J44" s="190">
        <v>111318527.28</v>
      </c>
      <c r="K44" s="21">
        <v>1.4342654434398638</v>
      </c>
      <c r="L44" s="190">
        <v>91475117.875510201</v>
      </c>
      <c r="M44" s="21">
        <v>0.25577551292753142</v>
      </c>
      <c r="N44" s="190">
        <v>75514393.389240503</v>
      </c>
      <c r="O44" s="21">
        <v>0.25316360879109728</v>
      </c>
      <c r="P44" s="190">
        <v>120461261.19540229</v>
      </c>
      <c r="Q44" s="21">
        <v>0.25881546222685148</v>
      </c>
    </row>
    <row r="45" spans="1:17" ht="12.4" customHeight="1" x14ac:dyDescent="0.15">
      <c r="A45" s="78" t="s">
        <v>428</v>
      </c>
      <c r="B45" s="190">
        <v>28956979.808771931</v>
      </c>
      <c r="C45" s="21">
        <v>9.1754646298414996E-2</v>
      </c>
      <c r="D45" s="190">
        <v>4154008.6333333333</v>
      </c>
      <c r="E45" s="21">
        <v>0.16318616804037284</v>
      </c>
      <c r="F45" s="190">
        <v>3347591.9333333331</v>
      </c>
      <c r="G45" s="21">
        <v>0.17793861160371657</v>
      </c>
      <c r="H45" s="190">
        <v>4960425.333333333</v>
      </c>
      <c r="I45" s="22">
        <v>0.15453953625915884</v>
      </c>
      <c r="J45" s="190">
        <v>6345802.5199999996</v>
      </c>
      <c r="K45" s="21">
        <v>8.1761459549643492E-2</v>
      </c>
      <c r="L45" s="190">
        <v>32782792.053061225</v>
      </c>
      <c r="M45" s="21">
        <v>9.1664658623120329E-2</v>
      </c>
      <c r="N45" s="190">
        <v>25411900.170886077</v>
      </c>
      <c r="O45" s="21">
        <v>8.519393541757915E-2</v>
      </c>
      <c r="P45" s="190">
        <v>46169009.494252875</v>
      </c>
      <c r="Q45" s="21">
        <v>9.9195819587409612E-2</v>
      </c>
    </row>
    <row r="46" spans="1:17" ht="12.4" customHeight="1" x14ac:dyDescent="0.15">
      <c r="A46" s="79" t="s">
        <v>429</v>
      </c>
      <c r="B46" s="190">
        <v>378812395.69999999</v>
      </c>
      <c r="C46" s="21">
        <v>1.2003253657820887</v>
      </c>
      <c r="D46" s="190">
        <v>2370909.7999999998</v>
      </c>
      <c r="E46" s="21">
        <v>9.3138873599524469E-2</v>
      </c>
      <c r="F46" s="190">
        <v>1203511.9333333333</v>
      </c>
      <c r="G46" s="21">
        <v>6.3971728553127133E-2</v>
      </c>
      <c r="H46" s="190">
        <v>3538307.6666666665</v>
      </c>
      <c r="I46" s="22">
        <v>0.11023418138650738</v>
      </c>
      <c r="J46" s="190">
        <v>8242650.4199999999</v>
      </c>
      <c r="K46" s="21">
        <v>0.10620108753347747</v>
      </c>
      <c r="L46" s="190">
        <v>439673072.9265306</v>
      </c>
      <c r="M46" s="21">
        <v>1.2293791837606862</v>
      </c>
      <c r="N46" s="190">
        <v>385009954.8892405</v>
      </c>
      <c r="O46" s="21">
        <v>1.290754056618636</v>
      </c>
      <c r="P46" s="190">
        <v>538946321.7758621</v>
      </c>
      <c r="Q46" s="21">
        <v>1.1579460483948931</v>
      </c>
    </row>
    <row r="47" spans="1:17" ht="12.4" customHeight="1" x14ac:dyDescent="0.15">
      <c r="A47" s="78" t="s">
        <v>430</v>
      </c>
      <c r="B47" s="190">
        <v>16536243.592982456</v>
      </c>
      <c r="C47" s="21">
        <v>5.2397632349728267E-2</v>
      </c>
      <c r="D47" s="190">
        <v>1230533.3333333333</v>
      </c>
      <c r="E47" s="21">
        <v>4.8340298982835553E-2</v>
      </c>
      <c r="F47" s="190">
        <v>0</v>
      </c>
      <c r="G47" s="21">
        <v>0</v>
      </c>
      <c r="H47" s="190">
        <v>2461066.6666666665</v>
      </c>
      <c r="I47" s="22">
        <v>7.6673284206853071E-2</v>
      </c>
      <c r="J47" s="190">
        <v>3870010.72</v>
      </c>
      <c r="K47" s="21">
        <v>4.9862523131269244E-2</v>
      </c>
      <c r="L47" s="190">
        <v>18765800.636734694</v>
      </c>
      <c r="M47" s="21">
        <v>5.2471452290324155E-2</v>
      </c>
      <c r="N47" s="190">
        <v>12681301.731012659</v>
      </c>
      <c r="O47" s="21">
        <v>4.2514333576695144E-2</v>
      </c>
      <c r="P47" s="190">
        <v>29815810.143678162</v>
      </c>
      <c r="Q47" s="21">
        <v>6.4060367685230907E-2</v>
      </c>
    </row>
    <row r="48" spans="1:17" ht="12.4" customHeight="1" x14ac:dyDescent="0.15">
      <c r="A48" s="78" t="s">
        <v>431</v>
      </c>
      <c r="B48" s="190">
        <v>5779075.449122807</v>
      </c>
      <c r="C48" s="21">
        <v>1.8311889819582851E-2</v>
      </c>
      <c r="D48" s="190">
        <v>149580.79999999999</v>
      </c>
      <c r="E48" s="21">
        <v>5.8761354920021632E-3</v>
      </c>
      <c r="F48" s="190">
        <v>183245.2</v>
      </c>
      <c r="G48" s="21">
        <v>9.7402542246473444E-3</v>
      </c>
      <c r="H48" s="190">
        <v>115916.4</v>
      </c>
      <c r="I48" s="22">
        <v>3.6113166708616573E-3</v>
      </c>
      <c r="J48" s="190">
        <v>1592242.54</v>
      </c>
      <c r="K48" s="21">
        <v>2.051498980895353E-2</v>
      </c>
      <c r="L48" s="190">
        <v>6550966.2346938774</v>
      </c>
      <c r="M48" s="21">
        <v>1.8317295323194687E-2</v>
      </c>
      <c r="N48" s="190">
        <v>4337328.5506329117</v>
      </c>
      <c r="O48" s="21">
        <v>1.4540986149897897E-2</v>
      </c>
      <c r="P48" s="190">
        <v>10571135.821839081</v>
      </c>
      <c r="Q48" s="21">
        <v>2.2712475171200799E-2</v>
      </c>
    </row>
    <row r="49" spans="1:17" ht="12.4" customHeight="1" x14ac:dyDescent="0.15">
      <c r="A49" s="78" t="s">
        <v>432</v>
      </c>
      <c r="B49" s="190">
        <v>801230902.68245614</v>
      </c>
      <c r="C49" s="21">
        <v>2.5388234050817049</v>
      </c>
      <c r="D49" s="190">
        <v>46847054.766666666</v>
      </c>
      <c r="E49" s="21">
        <v>1.8403407470088347</v>
      </c>
      <c r="F49" s="190">
        <v>74231075.86666666</v>
      </c>
      <c r="G49" s="21">
        <v>3.9456943500316375</v>
      </c>
      <c r="H49" s="190">
        <v>19463033.666666668</v>
      </c>
      <c r="I49" s="22">
        <v>0.60636094587111944</v>
      </c>
      <c r="J49" s="190">
        <v>109785463.16</v>
      </c>
      <c r="K49" s="21">
        <v>1.414512928349875</v>
      </c>
      <c r="L49" s="190">
        <v>917973325.97551024</v>
      </c>
      <c r="M49" s="21">
        <v>2.5667646433067639</v>
      </c>
      <c r="N49" s="190">
        <v>716205743.39873421</v>
      </c>
      <c r="O49" s="21">
        <v>2.4010949767037224</v>
      </c>
      <c r="P49" s="190">
        <v>1284401809.275862</v>
      </c>
      <c r="Q49" s="21">
        <v>2.7595846552984979</v>
      </c>
    </row>
    <row r="50" spans="1:17" ht="12.4" customHeight="1" x14ac:dyDescent="0.15">
      <c r="A50" s="78" t="s">
        <v>433</v>
      </c>
      <c r="B50" s="190">
        <v>1183059.6087719298</v>
      </c>
      <c r="C50" s="21">
        <v>3.7487064144695863E-3</v>
      </c>
      <c r="D50" s="190">
        <v>0</v>
      </c>
      <c r="E50" s="21">
        <v>0</v>
      </c>
      <c r="F50" s="190">
        <v>0</v>
      </c>
      <c r="G50" s="21">
        <v>0</v>
      </c>
      <c r="H50" s="190">
        <v>0</v>
      </c>
      <c r="I50" s="22">
        <v>0</v>
      </c>
      <c r="J50" s="190">
        <v>0</v>
      </c>
      <c r="K50" s="21">
        <v>0</v>
      </c>
      <c r="L50" s="190">
        <v>1376212.1979591837</v>
      </c>
      <c r="M50" s="21">
        <v>3.8480560507085579E-3</v>
      </c>
      <c r="N50" s="190">
        <v>556991.46518987347</v>
      </c>
      <c r="O50" s="21">
        <v>1.8673257251299153E-3</v>
      </c>
      <c r="P50" s="190">
        <v>2863992.3793103448</v>
      </c>
      <c r="Q50" s="21">
        <v>6.1533932494945388E-3</v>
      </c>
    </row>
    <row r="51" spans="1:17" ht="12.4" customHeight="1" x14ac:dyDescent="0.15">
      <c r="A51" s="78" t="s">
        <v>434</v>
      </c>
      <c r="B51" s="190">
        <v>26042278.296491228</v>
      </c>
      <c r="C51" s="21">
        <v>8.2518966055140586E-2</v>
      </c>
      <c r="D51" s="190">
        <v>243495</v>
      </c>
      <c r="E51" s="21">
        <v>9.5654630248338483E-3</v>
      </c>
      <c r="F51" s="190">
        <v>0</v>
      </c>
      <c r="G51" s="21">
        <v>0</v>
      </c>
      <c r="H51" s="190">
        <v>486990</v>
      </c>
      <c r="I51" s="22">
        <v>1.5171926539669266E-2</v>
      </c>
      <c r="J51" s="190">
        <v>6093600</v>
      </c>
      <c r="K51" s="21">
        <v>7.8511997236199463E-2</v>
      </c>
      <c r="L51" s="190">
        <v>29657375.059183672</v>
      </c>
      <c r="M51" s="21">
        <v>8.2925614025119637E-2</v>
      </c>
      <c r="N51" s="190">
        <v>28460182.987341773</v>
      </c>
      <c r="O51" s="21">
        <v>9.5413368346769181E-2</v>
      </c>
      <c r="P51" s="190">
        <v>31831585.94827586</v>
      </c>
      <c r="Q51" s="21">
        <v>6.839133634217015E-2</v>
      </c>
    </row>
    <row r="52" spans="1:17" ht="12.4" customHeight="1" x14ac:dyDescent="0.15">
      <c r="A52" s="78" t="s">
        <v>435</v>
      </c>
      <c r="B52" s="190">
        <v>3942796.296491228</v>
      </c>
      <c r="C52" s="21">
        <v>1.2493356765806853E-2</v>
      </c>
      <c r="D52" s="190">
        <v>82983.333333333328</v>
      </c>
      <c r="E52" s="21">
        <v>3.2599191222713489E-3</v>
      </c>
      <c r="F52" s="190">
        <v>0</v>
      </c>
      <c r="G52" s="21">
        <v>0</v>
      </c>
      <c r="H52" s="190">
        <v>165966.66666666666</v>
      </c>
      <c r="I52" s="22">
        <v>5.1706073527186232E-3</v>
      </c>
      <c r="J52" s="190">
        <v>817839.02</v>
      </c>
      <c r="K52" s="21">
        <v>1.0537313718966797E-2</v>
      </c>
      <c r="L52" s="190">
        <v>4497984.5673469389</v>
      </c>
      <c r="M52" s="21">
        <v>1.2576909837044219E-2</v>
      </c>
      <c r="N52" s="190">
        <v>6353521.5506329117</v>
      </c>
      <c r="O52" s="21">
        <v>2.1300316033782997E-2</v>
      </c>
      <c r="P52" s="190">
        <v>1128158.7816091955</v>
      </c>
      <c r="Q52" s="21">
        <v>2.4238907481952368E-3</v>
      </c>
    </row>
    <row r="53" spans="1:17" ht="12.4" customHeight="1" x14ac:dyDescent="0.15">
      <c r="A53" s="78" t="s">
        <v>436</v>
      </c>
      <c r="B53" s="190">
        <v>19726767.594736841</v>
      </c>
      <c r="C53" s="21">
        <v>6.2507298593267105E-2</v>
      </c>
      <c r="D53" s="190">
        <v>1180616.6666666667</v>
      </c>
      <c r="E53" s="21">
        <v>4.6379371533306998E-2</v>
      </c>
      <c r="F53" s="190">
        <v>81033.333333333328</v>
      </c>
      <c r="G53" s="21">
        <v>4.3072629860823443E-3</v>
      </c>
      <c r="H53" s="190">
        <v>2280200</v>
      </c>
      <c r="I53" s="22">
        <v>7.1038474908630286E-2</v>
      </c>
      <c r="J53" s="190">
        <v>4098327.78</v>
      </c>
      <c r="K53" s="21">
        <v>5.2804237123605012E-2</v>
      </c>
      <c r="L53" s="190">
        <v>22456984.979591835</v>
      </c>
      <c r="M53" s="21">
        <v>6.279245094581884E-2</v>
      </c>
      <c r="N53" s="190">
        <v>24206853.914556962</v>
      </c>
      <c r="O53" s="21">
        <v>8.1153992231649402E-2</v>
      </c>
      <c r="P53" s="190">
        <v>19279062.086206898</v>
      </c>
      <c r="Q53" s="21">
        <v>4.1421775893977199E-2</v>
      </c>
    </row>
    <row r="54" spans="1:17" ht="12.4" customHeight="1" x14ac:dyDescent="0.15">
      <c r="A54" s="78" t="s">
        <v>437</v>
      </c>
      <c r="B54" s="190">
        <v>83222913.021052629</v>
      </c>
      <c r="C54" s="21">
        <v>0.26370460588770522</v>
      </c>
      <c r="D54" s="190">
        <v>0</v>
      </c>
      <c r="E54" s="21">
        <v>0</v>
      </c>
      <c r="F54" s="190">
        <v>0</v>
      </c>
      <c r="G54" s="21">
        <v>0</v>
      </c>
      <c r="H54" s="190">
        <v>0</v>
      </c>
      <c r="I54" s="22">
        <v>0</v>
      </c>
      <c r="J54" s="190">
        <v>61453.02</v>
      </c>
      <c r="K54" s="21">
        <v>7.9178143238744104E-4</v>
      </c>
      <c r="L54" s="190">
        <v>96804056.675510198</v>
      </c>
      <c r="M54" s="21">
        <v>0.270675871479508</v>
      </c>
      <c r="N54" s="190">
        <v>9084597.2531645577</v>
      </c>
      <c r="O54" s="21">
        <v>3.0456305371745505E-2</v>
      </c>
      <c r="P54" s="190">
        <v>256110661.14367816</v>
      </c>
      <c r="Q54" s="21">
        <v>0.5502632006948931</v>
      </c>
    </row>
    <row r="55" spans="1:17" ht="12.4" customHeight="1" x14ac:dyDescent="0.15">
      <c r="A55" s="78" t="s">
        <v>438</v>
      </c>
      <c r="B55" s="190">
        <v>48994039.877192982</v>
      </c>
      <c r="C55" s="21">
        <v>0.15524515434100908</v>
      </c>
      <c r="D55" s="190">
        <v>4743914.5333333332</v>
      </c>
      <c r="E55" s="21">
        <v>0.18636004460696079</v>
      </c>
      <c r="F55" s="190">
        <v>2733191.4666666668</v>
      </c>
      <c r="G55" s="21">
        <v>0.14528063889242429</v>
      </c>
      <c r="H55" s="190">
        <v>6754637.5999999996</v>
      </c>
      <c r="I55" s="22">
        <v>0.21043730973795749</v>
      </c>
      <c r="J55" s="190">
        <v>10128670.82</v>
      </c>
      <c r="K55" s="21">
        <v>0.13050121035614648</v>
      </c>
      <c r="L55" s="190">
        <v>55669085.21020408</v>
      </c>
      <c r="M55" s="21">
        <v>0.15565750724939403</v>
      </c>
      <c r="N55" s="190">
        <v>52622100.208860762</v>
      </c>
      <c r="O55" s="21">
        <v>0.17641670935994169</v>
      </c>
      <c r="P55" s="190">
        <v>61202690.155172415</v>
      </c>
      <c r="Q55" s="21">
        <v>0.13149623692170259</v>
      </c>
    </row>
    <row r="56" spans="1:17" ht="12.4" customHeight="1" x14ac:dyDescent="0.15">
      <c r="A56" s="78" t="s">
        <v>439</v>
      </c>
      <c r="B56" s="190">
        <v>129760635.72280702</v>
      </c>
      <c r="C56" s="21">
        <v>0.41116654129091551</v>
      </c>
      <c r="D56" s="190">
        <v>3180338.4333333331</v>
      </c>
      <c r="E56" s="21">
        <v>0.12493648613116494</v>
      </c>
      <c r="F56" s="190">
        <v>1715836.6</v>
      </c>
      <c r="G56" s="21">
        <v>9.1203942542312344E-2</v>
      </c>
      <c r="H56" s="190">
        <v>4644840.2666666666</v>
      </c>
      <c r="I56" s="22">
        <v>0.14470764351293552</v>
      </c>
      <c r="J56" s="190">
        <v>14217664.300000001</v>
      </c>
      <c r="K56" s="21">
        <v>0.18318518121091176</v>
      </c>
      <c r="L56" s="190">
        <v>149300548.96734694</v>
      </c>
      <c r="M56" s="21">
        <v>0.41746242453007826</v>
      </c>
      <c r="N56" s="190">
        <v>139389049.48101267</v>
      </c>
      <c r="O56" s="21">
        <v>0.46730475090596379</v>
      </c>
      <c r="P56" s="190">
        <v>167300743.43678162</v>
      </c>
      <c r="Q56" s="21">
        <v>0.35945181723814768</v>
      </c>
    </row>
    <row r="57" spans="1:17" ht="12.4" customHeight="1" x14ac:dyDescent="0.15">
      <c r="A57" s="78" t="s">
        <v>440</v>
      </c>
      <c r="B57" s="190">
        <v>665074870.29824567</v>
      </c>
      <c r="C57" s="21">
        <v>2.1073920653732632</v>
      </c>
      <c r="D57" s="190">
        <v>19622021.066666666</v>
      </c>
      <c r="E57" s="21">
        <v>0.77083191435434317</v>
      </c>
      <c r="F57" s="190">
        <v>8631503.1333333328</v>
      </c>
      <c r="G57" s="21">
        <v>0.4588007481751597</v>
      </c>
      <c r="H57" s="190">
        <v>30612539</v>
      </c>
      <c r="I57" s="22">
        <v>0.95371813158537244</v>
      </c>
      <c r="J57" s="190">
        <v>46058843.159999996</v>
      </c>
      <c r="K57" s="21">
        <v>0.59343766687679933</v>
      </c>
      <c r="L57" s="190">
        <v>767757292.40816331</v>
      </c>
      <c r="M57" s="21">
        <v>2.1467424129127468</v>
      </c>
      <c r="N57" s="190">
        <v>495071595.25632912</v>
      </c>
      <c r="O57" s="21">
        <v>1.6597380451567754</v>
      </c>
      <c r="P57" s="190">
        <v>1262979592.9827585</v>
      </c>
      <c r="Q57" s="21">
        <v>2.7135582335525927</v>
      </c>
    </row>
    <row r="58" spans="1:17" ht="6" customHeight="1" x14ac:dyDescent="0.15">
      <c r="A58" s="78"/>
      <c r="B58" s="190"/>
      <c r="C58" s="22"/>
      <c r="D58" s="190"/>
      <c r="E58" s="22"/>
      <c r="F58" s="190"/>
      <c r="G58" s="22"/>
      <c r="H58" s="190"/>
      <c r="I58" s="22"/>
      <c r="J58" s="190"/>
      <c r="K58" s="22"/>
      <c r="L58" s="190"/>
      <c r="M58" s="22"/>
      <c r="N58" s="190"/>
      <c r="O58" s="22"/>
      <c r="P58" s="190"/>
      <c r="Q58" s="22"/>
    </row>
    <row r="59" spans="1:17" ht="12.4" customHeight="1" x14ac:dyDescent="0.15">
      <c r="A59" s="79" t="s">
        <v>441</v>
      </c>
      <c r="B59" s="190">
        <v>31559142754.029823</v>
      </c>
      <c r="C59" s="22">
        <v>100</v>
      </c>
      <c r="D59" s="190">
        <v>2545564175.6999998</v>
      </c>
      <c r="E59" s="22">
        <v>100</v>
      </c>
      <c r="F59" s="190">
        <v>1881318452</v>
      </c>
      <c r="G59" s="22">
        <v>100</v>
      </c>
      <c r="H59" s="190">
        <v>3209809899.4000001</v>
      </c>
      <c r="I59" s="22">
        <v>100</v>
      </c>
      <c r="J59" s="190">
        <v>7761361593.7799997</v>
      </c>
      <c r="K59" s="22">
        <v>100</v>
      </c>
      <c r="L59" s="190">
        <v>35763829315.993881</v>
      </c>
      <c r="M59" s="22">
        <v>100</v>
      </c>
      <c r="N59" s="190">
        <v>29828297103.930378</v>
      </c>
      <c r="O59" s="22">
        <v>100</v>
      </c>
      <c r="P59" s="190">
        <v>46543301609.166664</v>
      </c>
      <c r="Q59" s="22">
        <v>100</v>
      </c>
    </row>
    <row r="60" spans="1:17" ht="6" customHeight="1" x14ac:dyDescent="0.15">
      <c r="A60" s="81"/>
      <c r="B60" s="181"/>
      <c r="C60" s="114"/>
      <c r="D60" s="183"/>
      <c r="E60" s="114"/>
      <c r="F60" s="183"/>
      <c r="G60" s="114"/>
      <c r="H60" s="183"/>
      <c r="I60" s="114"/>
      <c r="J60" s="183"/>
      <c r="K60" s="114"/>
      <c r="L60" s="183"/>
      <c r="M60" s="114"/>
      <c r="N60" s="183"/>
      <c r="O60" s="114"/>
      <c r="P60" s="183"/>
      <c r="Q60" s="114"/>
    </row>
    <row r="61" spans="1:17" x14ac:dyDescent="0.15">
      <c r="I61" s="115"/>
      <c r="K61" s="115"/>
      <c r="M61" s="115"/>
      <c r="O61" s="115"/>
      <c r="Q61" s="115"/>
    </row>
    <row r="63" spans="1:17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I63"/>
  <sheetViews>
    <sheetView view="pageBreakPreview" topLeftCell="B1" zoomScale="130" zoomScaleNormal="100" zoomScaleSheetLayoutView="130" workbookViewId="0">
      <selection activeCell="N7" activeCellId="6" sqref="B7:B59 D7:D59 F7:F59 H7:H59 J7:J59 L7:L59 N7:N59"/>
    </sheetView>
  </sheetViews>
  <sheetFormatPr defaultColWidth="8.88671875" defaultRowHeight="13.5" x14ac:dyDescent="0.15"/>
  <cols>
    <col min="1" max="1" width="19" style="7" customWidth="1"/>
    <col min="2" max="2" width="10.77734375" style="80" customWidth="1"/>
    <col min="3" max="3" width="7.109375" style="7" customWidth="1"/>
    <col min="4" max="4" width="10.77734375" style="80" customWidth="1"/>
    <col min="5" max="5" width="7.109375" style="24" customWidth="1"/>
    <col min="6" max="6" width="10.77734375" style="80" customWidth="1"/>
    <col min="7" max="7" width="7.109375" style="24" customWidth="1"/>
    <col min="8" max="16" width="8.88671875" style="7"/>
    <col min="17" max="17" width="10.21875" style="7" bestFit="1" customWidth="1"/>
    <col min="18" max="16384" width="8.88671875" style="7"/>
  </cols>
  <sheetData>
    <row r="1" spans="1:15" ht="12" customHeight="1" x14ac:dyDescent="0.15">
      <c r="A1" s="66"/>
      <c r="B1" s="8"/>
      <c r="C1" s="86"/>
      <c r="D1" s="8"/>
      <c r="E1" s="19"/>
      <c r="F1" s="8"/>
      <c r="G1" s="19"/>
      <c r="H1" s="8"/>
      <c r="I1" s="19"/>
      <c r="J1" s="8"/>
      <c r="K1" s="19"/>
      <c r="L1" s="8"/>
      <c r="M1" s="19"/>
      <c r="N1" s="8"/>
      <c r="O1" s="24"/>
    </row>
    <row r="2" spans="1:15" ht="18.75" customHeight="1" x14ac:dyDescent="0.15">
      <c r="A2" s="248" t="s">
        <v>78</v>
      </c>
      <c r="B2" s="248"/>
      <c r="C2" s="248"/>
      <c r="D2" s="248"/>
      <c r="E2" s="248"/>
      <c r="F2" s="248"/>
      <c r="G2" s="248"/>
      <c r="H2" s="259" t="s">
        <v>61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67"/>
      <c r="C3" s="87"/>
      <c r="D3" s="67"/>
      <c r="E3" s="20"/>
      <c r="F3" s="67"/>
      <c r="G3" s="20"/>
      <c r="H3" s="67"/>
      <c r="I3" s="20"/>
      <c r="J3" s="67"/>
      <c r="K3" s="20"/>
      <c r="L3" s="67"/>
      <c r="M3" s="20"/>
      <c r="N3" s="260" t="s">
        <v>60</v>
      </c>
      <c r="O3" s="261"/>
    </row>
    <row r="4" spans="1:15" x14ac:dyDescent="0.15">
      <c r="A4" s="249" t="s">
        <v>0</v>
      </c>
      <c r="B4" s="252" t="s">
        <v>91</v>
      </c>
      <c r="C4" s="267"/>
      <c r="D4" s="267"/>
      <c r="E4" s="267"/>
      <c r="F4" s="267"/>
      <c r="G4" s="267"/>
      <c r="H4" s="253" t="s">
        <v>92</v>
      </c>
      <c r="I4" s="265"/>
      <c r="J4" s="265"/>
      <c r="K4" s="265"/>
      <c r="L4" s="265"/>
      <c r="M4" s="265"/>
      <c r="N4" s="265"/>
      <c r="O4" s="265"/>
    </row>
    <row r="5" spans="1:15" x14ac:dyDescent="0.15">
      <c r="A5" s="250"/>
      <c r="B5" s="253" t="s">
        <v>62</v>
      </c>
      <c r="C5" s="264"/>
      <c r="D5" s="252" t="s">
        <v>63</v>
      </c>
      <c r="E5" s="264"/>
      <c r="F5" s="252" t="s">
        <v>64</v>
      </c>
      <c r="G5" s="265"/>
      <c r="H5" s="253" t="s">
        <v>65</v>
      </c>
      <c r="I5" s="265"/>
      <c r="J5" s="255" t="s">
        <v>66</v>
      </c>
      <c r="K5" s="266"/>
      <c r="L5" s="252" t="s">
        <v>67</v>
      </c>
      <c r="M5" s="254"/>
      <c r="N5" s="252" t="s">
        <v>68</v>
      </c>
      <c r="O5" s="253"/>
    </row>
    <row r="6" spans="1:15" x14ac:dyDescent="0.15">
      <c r="A6" s="251"/>
      <c r="B6" s="68" t="s">
        <v>4</v>
      </c>
      <c r="C6" s="69" t="s">
        <v>5</v>
      </c>
      <c r="D6" s="68" t="s">
        <v>4</v>
      </c>
      <c r="E6" s="76" t="s">
        <v>5</v>
      </c>
      <c r="F6" s="11" t="s">
        <v>4</v>
      </c>
      <c r="G6" s="77" t="s">
        <v>5</v>
      </c>
      <c r="H6" s="85" t="s">
        <v>4</v>
      </c>
      <c r="I6" s="77" t="s">
        <v>7</v>
      </c>
      <c r="J6" s="68" t="s">
        <v>4</v>
      </c>
      <c r="K6" s="76" t="s">
        <v>5</v>
      </c>
      <c r="L6" s="68" t="s">
        <v>4</v>
      </c>
      <c r="M6" s="76" t="s">
        <v>5</v>
      </c>
      <c r="N6" s="11" t="s">
        <v>4</v>
      </c>
      <c r="O6" s="77" t="s">
        <v>5</v>
      </c>
    </row>
    <row r="7" spans="1:15" ht="12.4" customHeight="1" x14ac:dyDescent="0.15">
      <c r="A7" s="78" t="s">
        <v>8</v>
      </c>
      <c r="B7" s="175">
        <v>9716023020.8190193</v>
      </c>
      <c r="C7" s="21">
        <v>22.714702100446303</v>
      </c>
      <c r="D7" s="175">
        <v>2733095776.1195221</v>
      </c>
      <c r="E7" s="21">
        <v>17.511684494720487</v>
      </c>
      <c r="F7" s="175">
        <v>1363207367.9952154</v>
      </c>
      <c r="G7" s="21">
        <v>17.854979010944263</v>
      </c>
      <c r="H7" s="175">
        <v>872098480.18090451</v>
      </c>
      <c r="I7" s="21">
        <v>16.124226316082275</v>
      </c>
      <c r="J7" s="175">
        <v>624666349.14042556</v>
      </c>
      <c r="K7" s="21">
        <v>15.331302537277979</v>
      </c>
      <c r="L7" s="175">
        <v>387517171.89609432</v>
      </c>
      <c r="M7" s="21">
        <v>21.179426483991662</v>
      </c>
      <c r="N7" s="175">
        <v>328015309.8647303</v>
      </c>
      <c r="O7" s="21">
        <v>24.805224139767816</v>
      </c>
    </row>
    <row r="8" spans="1:15" ht="6" customHeight="1" x14ac:dyDescent="0.15">
      <c r="A8" s="78"/>
      <c r="B8" s="175"/>
      <c r="C8" s="21"/>
      <c r="D8" s="175"/>
      <c r="E8" s="21"/>
      <c r="F8" s="175"/>
      <c r="G8" s="21"/>
      <c r="H8" s="175"/>
      <c r="I8" s="21"/>
      <c r="J8" s="175"/>
      <c r="K8" s="21"/>
      <c r="L8" s="175"/>
      <c r="M8" s="21"/>
      <c r="N8" s="175"/>
      <c r="O8" s="21"/>
    </row>
    <row r="9" spans="1:15" ht="12.4" customHeight="1" x14ac:dyDescent="0.15">
      <c r="A9" s="78" t="s">
        <v>9</v>
      </c>
      <c r="B9" s="175">
        <v>1835653249.1595092</v>
      </c>
      <c r="C9" s="21">
        <v>4.2915004035117823</v>
      </c>
      <c r="D9" s="175">
        <v>809310933.16334665</v>
      </c>
      <c r="E9" s="21">
        <v>5.1854742316445508</v>
      </c>
      <c r="F9" s="175">
        <v>535324756.18660289</v>
      </c>
      <c r="G9" s="21">
        <v>7.0115614910498323</v>
      </c>
      <c r="H9" s="175">
        <v>334505299.19095474</v>
      </c>
      <c r="I9" s="21">
        <v>6.1846675239761142</v>
      </c>
      <c r="J9" s="175">
        <v>320121502.57446808</v>
      </c>
      <c r="K9" s="21">
        <v>7.8568016532516713</v>
      </c>
      <c r="L9" s="175">
        <v>235516595.52505526</v>
      </c>
      <c r="M9" s="21">
        <v>12.871962283055622</v>
      </c>
      <c r="N9" s="175">
        <v>215905536.57759336</v>
      </c>
      <c r="O9" s="21">
        <v>16.327241646228718</v>
      </c>
    </row>
    <row r="10" spans="1:15" ht="12.4" customHeight="1" x14ac:dyDescent="0.15">
      <c r="A10" s="78" t="s">
        <v>10</v>
      </c>
      <c r="B10" s="175">
        <v>1423118928.9539878</v>
      </c>
      <c r="C10" s="21">
        <v>3.327052895555112</v>
      </c>
      <c r="D10" s="175">
        <v>343311966.09960157</v>
      </c>
      <c r="E10" s="21">
        <v>2.1996927023663462</v>
      </c>
      <c r="F10" s="175">
        <v>257416356.89473686</v>
      </c>
      <c r="G10" s="21">
        <v>3.3715806980918512</v>
      </c>
      <c r="H10" s="175">
        <v>198328223.10050252</v>
      </c>
      <c r="I10" s="21">
        <v>3.6668899520104681</v>
      </c>
      <c r="J10" s="175">
        <v>173576146.70212767</v>
      </c>
      <c r="K10" s="21">
        <v>4.2601116932377545</v>
      </c>
      <c r="L10" s="175">
        <v>160380057.3404569</v>
      </c>
      <c r="M10" s="21">
        <v>8.7654377154965228</v>
      </c>
      <c r="N10" s="175">
        <v>152268758.993361</v>
      </c>
      <c r="O10" s="21">
        <v>11.51489147830393</v>
      </c>
    </row>
    <row r="11" spans="1:15" ht="12.4" customHeight="1" x14ac:dyDescent="0.15">
      <c r="A11" s="79" t="s">
        <v>11</v>
      </c>
      <c r="B11" s="175">
        <v>1288836120.4447854</v>
      </c>
      <c r="C11" s="21">
        <v>3.0131184816532506</v>
      </c>
      <c r="D11" s="175">
        <v>313350760.8047809</v>
      </c>
      <c r="E11" s="21">
        <v>2.0077231494554044</v>
      </c>
      <c r="F11" s="175">
        <v>251494075.91387561</v>
      </c>
      <c r="G11" s="21">
        <v>3.2940120133174289</v>
      </c>
      <c r="H11" s="175">
        <v>178660270.44221106</v>
      </c>
      <c r="I11" s="21">
        <v>3.3032492313311943</v>
      </c>
      <c r="J11" s="175">
        <v>166033688.29787233</v>
      </c>
      <c r="K11" s="21">
        <v>4.0749957320056591</v>
      </c>
      <c r="L11" s="175">
        <v>157825856.7026529</v>
      </c>
      <c r="M11" s="21">
        <v>8.6258400187827373</v>
      </c>
      <c r="N11" s="175">
        <v>148195671.9626556</v>
      </c>
      <c r="O11" s="21">
        <v>11.206875865315947</v>
      </c>
    </row>
    <row r="12" spans="1:15" ht="12.4" customHeight="1" x14ac:dyDescent="0.15">
      <c r="A12" s="79" t="s">
        <v>12</v>
      </c>
      <c r="B12" s="175">
        <v>21432091.539877299</v>
      </c>
      <c r="C12" s="21">
        <v>5.0105230676653047E-2</v>
      </c>
      <c r="D12" s="175">
        <v>4925897.7171314741</v>
      </c>
      <c r="E12" s="21">
        <v>3.1561560128765126E-2</v>
      </c>
      <c r="F12" s="175">
        <v>741413.97129186604</v>
      </c>
      <c r="G12" s="21">
        <v>9.7108709992561916E-3</v>
      </c>
      <c r="H12" s="175">
        <v>3200064.2713567838</v>
      </c>
      <c r="I12" s="21">
        <v>5.916597919842987E-2</v>
      </c>
      <c r="J12" s="175">
        <v>38514.04680851064</v>
      </c>
      <c r="K12" s="21">
        <v>9.4525742321269776E-4</v>
      </c>
      <c r="L12" s="175">
        <v>925215.63522476051</v>
      </c>
      <c r="M12" s="21">
        <v>5.0566885674260258E-2</v>
      </c>
      <c r="N12" s="175">
        <v>1708330.4257261411</v>
      </c>
      <c r="O12" s="21">
        <v>0.12918762582270041</v>
      </c>
    </row>
    <row r="13" spans="1:15" ht="12.4" customHeight="1" x14ac:dyDescent="0.15">
      <c r="A13" s="79" t="s">
        <v>13</v>
      </c>
      <c r="B13" s="175">
        <v>21370087.319018405</v>
      </c>
      <c r="C13" s="21">
        <v>4.9960273485551078E-2</v>
      </c>
      <c r="D13" s="175">
        <v>8935884.1115537845</v>
      </c>
      <c r="E13" s="21">
        <v>5.725462847302442E-2</v>
      </c>
      <c r="F13" s="175">
        <v>1532879.2344497608</v>
      </c>
      <c r="G13" s="21">
        <v>2.0077302397259966E-2</v>
      </c>
      <c r="H13" s="175">
        <v>7735051.2713567838</v>
      </c>
      <c r="I13" s="21">
        <v>0.14301334092450768</v>
      </c>
      <c r="J13" s="175">
        <v>3118692.8425531914</v>
      </c>
      <c r="K13" s="21">
        <v>7.6542659222512202E-2</v>
      </c>
      <c r="L13" s="175">
        <v>580395.05416359613</v>
      </c>
      <c r="M13" s="21">
        <v>3.1721005603917433E-2</v>
      </c>
      <c r="N13" s="175">
        <v>1408388.9925311203</v>
      </c>
      <c r="O13" s="21">
        <v>0.10650540869608549</v>
      </c>
    </row>
    <row r="14" spans="1:15" ht="12.4" customHeight="1" x14ac:dyDescent="0.15">
      <c r="A14" s="79" t="s">
        <v>14</v>
      </c>
      <c r="B14" s="175">
        <v>91480629.650306746</v>
      </c>
      <c r="C14" s="21">
        <v>0.21386890973965708</v>
      </c>
      <c r="D14" s="175">
        <v>16099423.466135459</v>
      </c>
      <c r="E14" s="21">
        <v>0.10315336430915269</v>
      </c>
      <c r="F14" s="175">
        <v>3647987.7751196171</v>
      </c>
      <c r="G14" s="21">
        <v>4.7780511377906988E-2</v>
      </c>
      <c r="H14" s="175">
        <v>8732837.1155778896</v>
      </c>
      <c r="I14" s="21">
        <v>0.16146140055633618</v>
      </c>
      <c r="J14" s="175">
        <v>4385251.5148936175</v>
      </c>
      <c r="K14" s="21">
        <v>0.10762804458636988</v>
      </c>
      <c r="L14" s="175">
        <v>1048589.9484156226</v>
      </c>
      <c r="M14" s="21">
        <v>5.7309805435605578E-2</v>
      </c>
      <c r="N14" s="175">
        <v>956367.61244813283</v>
      </c>
      <c r="O14" s="21">
        <v>7.2322578469198873E-2</v>
      </c>
    </row>
    <row r="15" spans="1:15" ht="12.4" customHeight="1" x14ac:dyDescent="0.15">
      <c r="A15" s="78" t="s">
        <v>15</v>
      </c>
      <c r="B15" s="175">
        <v>412534320.20552146</v>
      </c>
      <c r="C15" s="21">
        <v>0.96444750795667067</v>
      </c>
      <c r="D15" s="175">
        <v>465998967.06374502</v>
      </c>
      <c r="E15" s="21">
        <v>2.9857815292782037</v>
      </c>
      <c r="F15" s="175">
        <v>277908399.291866</v>
      </c>
      <c r="G15" s="21">
        <v>3.6399807929579802</v>
      </c>
      <c r="H15" s="175">
        <v>136177076.09045225</v>
      </c>
      <c r="I15" s="21">
        <v>2.517777571965647</v>
      </c>
      <c r="J15" s="175">
        <v>146545355.87234041</v>
      </c>
      <c r="K15" s="21">
        <v>3.5966899600139173</v>
      </c>
      <c r="L15" s="175">
        <v>75136538.184598371</v>
      </c>
      <c r="M15" s="21">
        <v>4.1065245675590987</v>
      </c>
      <c r="N15" s="175">
        <v>63636777.584232368</v>
      </c>
      <c r="O15" s="21">
        <v>4.8123501679247882</v>
      </c>
    </row>
    <row r="16" spans="1:15" ht="12.4" customHeight="1" x14ac:dyDescent="0.15">
      <c r="A16" s="79" t="s">
        <v>11</v>
      </c>
      <c r="B16" s="175">
        <v>353208379.5582822</v>
      </c>
      <c r="C16" s="21">
        <v>0.82575176117392957</v>
      </c>
      <c r="D16" s="175">
        <v>430910839.76095617</v>
      </c>
      <c r="E16" s="21">
        <v>2.7609623991892351</v>
      </c>
      <c r="F16" s="175">
        <v>252969103.44976076</v>
      </c>
      <c r="G16" s="21">
        <v>3.3133315873691194</v>
      </c>
      <c r="H16" s="175">
        <v>125195369.26130654</v>
      </c>
      <c r="I16" s="21">
        <v>2.3147368256805705</v>
      </c>
      <c r="J16" s="175">
        <v>135643862.8425532</v>
      </c>
      <c r="K16" s="21">
        <v>3.3291325864213102</v>
      </c>
      <c r="L16" s="175">
        <v>71839836.918201923</v>
      </c>
      <c r="M16" s="21">
        <v>3.9263461208345563</v>
      </c>
      <c r="N16" s="175">
        <v>61600802.566804983</v>
      </c>
      <c r="O16" s="21">
        <v>4.6583853524682146</v>
      </c>
    </row>
    <row r="17" spans="1:35" ht="12.4" customHeight="1" x14ac:dyDescent="0.15">
      <c r="A17" s="79" t="s">
        <v>12</v>
      </c>
      <c r="B17" s="175">
        <v>14956268.714723926</v>
      </c>
      <c r="C17" s="21">
        <v>3.4965663179392238E-2</v>
      </c>
      <c r="D17" s="175">
        <v>862926.41434262949</v>
      </c>
      <c r="E17" s="21">
        <v>5.5290031334297935E-3</v>
      </c>
      <c r="F17" s="175">
        <v>882087.30143540667</v>
      </c>
      <c r="G17" s="21">
        <v>1.1553378174673223E-2</v>
      </c>
      <c r="H17" s="175">
        <v>25125.628140703517</v>
      </c>
      <c r="I17" s="21">
        <v>4.6454766712859103E-4</v>
      </c>
      <c r="J17" s="175">
        <v>1840273.3148936171</v>
      </c>
      <c r="K17" s="21">
        <v>4.5166170677734048E-2</v>
      </c>
      <c r="L17" s="175">
        <v>427557.35151068534</v>
      </c>
      <c r="M17" s="21">
        <v>2.3367788967139726E-2</v>
      </c>
      <c r="N17" s="175">
        <v>437152.46307053941</v>
      </c>
      <c r="O17" s="21">
        <v>3.305841070097644E-2</v>
      </c>
    </row>
    <row r="18" spans="1:35" ht="12.4" customHeight="1" x14ac:dyDescent="0.15">
      <c r="A18" s="79" t="s">
        <v>13</v>
      </c>
      <c r="B18" s="175">
        <v>12932283.610429447</v>
      </c>
      <c r="C18" s="21">
        <v>3.023386925493585E-2</v>
      </c>
      <c r="D18" s="175">
        <v>8205968.9083665339</v>
      </c>
      <c r="E18" s="21">
        <v>5.2577864175996011E-2</v>
      </c>
      <c r="F18" s="175">
        <v>9015210.3779904302</v>
      </c>
      <c r="G18" s="21">
        <v>0.11807916818626744</v>
      </c>
      <c r="H18" s="175">
        <v>2751347.9346733666</v>
      </c>
      <c r="I18" s="21">
        <v>5.0869664127560867E-2</v>
      </c>
      <c r="J18" s="175">
        <v>1608933.4680851065</v>
      </c>
      <c r="K18" s="21">
        <v>3.9488353735570726E-2</v>
      </c>
      <c r="L18" s="175">
        <v>1015527.6694915254</v>
      </c>
      <c r="M18" s="21">
        <v>5.5502814270698184E-2</v>
      </c>
      <c r="N18" s="175">
        <v>642602.93609958503</v>
      </c>
      <c r="O18" s="21">
        <v>4.8595017925829549E-2</v>
      </c>
    </row>
    <row r="19" spans="1:35" ht="12.4" customHeight="1" x14ac:dyDescent="0.15">
      <c r="A19" s="78" t="s">
        <v>14</v>
      </c>
      <c r="B19" s="175">
        <v>31437388.322085891</v>
      </c>
      <c r="C19" s="21">
        <v>7.349621434841308E-2</v>
      </c>
      <c r="D19" s="175">
        <v>26019231.980079681</v>
      </c>
      <c r="E19" s="21">
        <v>0.16671226277954299</v>
      </c>
      <c r="F19" s="175">
        <v>15041998.162679426</v>
      </c>
      <c r="G19" s="21">
        <v>0.19701665922792017</v>
      </c>
      <c r="H19" s="175">
        <v>8205233.2663316587</v>
      </c>
      <c r="I19" s="21">
        <v>0.15170653449038721</v>
      </c>
      <c r="J19" s="175">
        <v>7452286.2468085103</v>
      </c>
      <c r="K19" s="21">
        <v>0.18290284917930302</v>
      </c>
      <c r="L19" s="175">
        <v>1853616.245394252</v>
      </c>
      <c r="M19" s="21">
        <v>0.10130784348670534</v>
      </c>
      <c r="N19" s="175">
        <v>956219.61825726146</v>
      </c>
      <c r="O19" s="21">
        <v>7.2311386829767579E-2</v>
      </c>
    </row>
    <row r="20" spans="1:35" ht="6" customHeight="1" x14ac:dyDescent="0.15">
      <c r="A20" s="78"/>
      <c r="B20" s="175"/>
      <c r="C20" s="21"/>
      <c r="D20" s="175"/>
      <c r="E20" s="21"/>
      <c r="F20" s="175"/>
      <c r="G20" s="21"/>
      <c r="H20" s="175"/>
      <c r="I20" s="21"/>
      <c r="J20" s="175"/>
      <c r="K20" s="21"/>
      <c r="L20" s="175"/>
      <c r="M20" s="21"/>
      <c r="N20" s="175"/>
      <c r="O20" s="21"/>
    </row>
    <row r="21" spans="1:35" ht="12.4" customHeight="1" x14ac:dyDescent="0.15">
      <c r="A21" s="79" t="s">
        <v>16</v>
      </c>
      <c r="B21" s="175">
        <v>26311383163.941719</v>
      </c>
      <c r="C21" s="21">
        <v>61.512331654526555</v>
      </c>
      <c r="D21" s="175">
        <v>10368794350.083666</v>
      </c>
      <c r="E21" s="21">
        <v>66.435672264331586</v>
      </c>
      <c r="F21" s="175">
        <v>4722492455.9904308</v>
      </c>
      <c r="G21" s="21">
        <v>61.854128477207368</v>
      </c>
      <c r="H21" s="175">
        <v>3752474070.9195981</v>
      </c>
      <c r="I21" s="21">
        <v>69.379482409127817</v>
      </c>
      <c r="J21" s="175">
        <v>2651046937.2170215</v>
      </c>
      <c r="K21" s="21">
        <v>65.065138679115122</v>
      </c>
      <c r="L21" s="175">
        <v>948988228.66912305</v>
      </c>
      <c r="M21" s="21">
        <v>51.86615685939293</v>
      </c>
      <c r="N21" s="175">
        <v>525241583.58838177</v>
      </c>
      <c r="O21" s="21">
        <v>39.719899701661191</v>
      </c>
    </row>
    <row r="22" spans="1:35" ht="6" customHeight="1" x14ac:dyDescent="0.15">
      <c r="A22" s="78"/>
      <c r="B22" s="175"/>
      <c r="C22" s="21"/>
      <c r="D22" s="175"/>
      <c r="E22" s="21"/>
      <c r="F22" s="175"/>
      <c r="G22" s="21"/>
      <c r="H22" s="175"/>
      <c r="I22" s="21"/>
      <c r="J22" s="175"/>
      <c r="K22" s="21"/>
      <c r="L22" s="175"/>
      <c r="M22" s="21"/>
      <c r="N22" s="175"/>
      <c r="O22" s="21"/>
    </row>
    <row r="23" spans="1:35" ht="12.4" customHeight="1" x14ac:dyDescent="0.15">
      <c r="A23" s="78" t="s">
        <v>17</v>
      </c>
      <c r="B23" s="175">
        <v>4911100569.8251534</v>
      </c>
      <c r="C23" s="21">
        <v>11.481465841515361</v>
      </c>
      <c r="D23" s="175">
        <v>1696068343.7768924</v>
      </c>
      <c r="E23" s="21">
        <v>10.867169009303389</v>
      </c>
      <c r="F23" s="175">
        <v>1013861840.9186603</v>
      </c>
      <c r="G23" s="21">
        <v>13.279331020798537</v>
      </c>
      <c r="H23" s="175">
        <v>449544325.34170854</v>
      </c>
      <c r="I23" s="21">
        <v>8.3116237508138049</v>
      </c>
      <c r="J23" s="175">
        <v>478615817.08510637</v>
      </c>
      <c r="K23" s="21">
        <v>11.746757130355231</v>
      </c>
      <c r="L23" s="175">
        <v>257664809.58879882</v>
      </c>
      <c r="M23" s="21">
        <v>14.082454373559791</v>
      </c>
      <c r="N23" s="175">
        <v>253201391.46307054</v>
      </c>
      <c r="O23" s="21">
        <v>19.147634512342286</v>
      </c>
      <c r="Q23" s="80">
        <f>B24+B25+B26+B27+B33+B34+B35+B36+B37+B38+B39+B40+B41+B42+B43+B44+B45+B46+B47+B48+B49+B50+B51+B52+B53+B54+B55+B56+B57</f>
        <v>4911100569.8251534</v>
      </c>
      <c r="R23" s="7">
        <f t="shared" ref="R23:AI23" si="0">C24+C25+C26+C27+C33+C34+C35+C36+C37+C38+C39+C40+C41+C42+C43+C44+C45+C46+C47+C48+C49+C50+C51+C52+C53+C54+C55+C56+C57</f>
        <v>11.481465841515359</v>
      </c>
      <c r="S23" s="7">
        <f t="shared" si="0"/>
        <v>1696068343.7768927</v>
      </c>
      <c r="T23" s="7">
        <f t="shared" si="0"/>
        <v>10.867169009303387</v>
      </c>
      <c r="U23" s="7">
        <f t="shared" si="0"/>
        <v>1013861840.9186602</v>
      </c>
      <c r="V23" s="7">
        <f t="shared" si="0"/>
        <v>13.279331020798534</v>
      </c>
      <c r="W23" s="7">
        <f t="shared" si="0"/>
        <v>449544325.34170854</v>
      </c>
      <c r="X23" s="7">
        <f t="shared" si="0"/>
        <v>8.3116237508138067</v>
      </c>
      <c r="Y23" s="7">
        <f t="shared" si="0"/>
        <v>478615817.08510649</v>
      </c>
      <c r="Z23" s="7">
        <f t="shared" si="0"/>
        <v>11.746757130355233</v>
      </c>
      <c r="AA23" s="7">
        <f t="shared" si="0"/>
        <v>257664809.58879882</v>
      </c>
      <c r="AB23" s="7">
        <f t="shared" si="0"/>
        <v>14.082454373559788</v>
      </c>
      <c r="AC23" s="7">
        <f t="shared" si="0"/>
        <v>253201391.46307048</v>
      </c>
      <c r="AD23" s="7">
        <f t="shared" si="0"/>
        <v>19.147634512342282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</row>
    <row r="24" spans="1:35" ht="12.4" customHeight="1" x14ac:dyDescent="0.15">
      <c r="A24" s="78" t="s">
        <v>18</v>
      </c>
      <c r="B24" s="175">
        <v>27820573.840490799</v>
      </c>
      <c r="C24" s="21">
        <v>6.504060825052968E-2</v>
      </c>
      <c r="D24" s="175">
        <v>20134858.135458168</v>
      </c>
      <c r="E24" s="21">
        <v>0.12900948663962222</v>
      </c>
      <c r="F24" s="175">
        <v>7847135.6985645937</v>
      </c>
      <c r="G24" s="21">
        <v>0.10277999259933139</v>
      </c>
      <c r="H24" s="175">
        <v>4704302.8492462309</v>
      </c>
      <c r="I24" s="21">
        <v>8.6977841980532086E-2</v>
      </c>
      <c r="J24" s="175">
        <v>4288829.1744680852</v>
      </c>
      <c r="K24" s="21">
        <v>0.10526153312877266</v>
      </c>
      <c r="L24" s="175">
        <v>1710346.679439941</v>
      </c>
      <c r="M24" s="21">
        <v>9.3477565347866262E-2</v>
      </c>
      <c r="N24" s="175">
        <v>1708955.8755186722</v>
      </c>
      <c r="O24" s="21">
        <v>0.12923492368296888</v>
      </c>
    </row>
    <row r="25" spans="1:35" ht="12.4" customHeight="1" x14ac:dyDescent="0.15">
      <c r="A25" s="78" t="s">
        <v>19</v>
      </c>
      <c r="B25" s="175">
        <v>106409552.88343558</v>
      </c>
      <c r="C25" s="21">
        <v>0.24877064300998109</v>
      </c>
      <c r="D25" s="175">
        <v>36079348.601593629</v>
      </c>
      <c r="E25" s="21">
        <v>0.23117015327695287</v>
      </c>
      <c r="F25" s="175">
        <v>14842390.330143541</v>
      </c>
      <c r="G25" s="21">
        <v>0.19440224138950307</v>
      </c>
      <c r="H25" s="175">
        <v>7639250.6482412061</v>
      </c>
      <c r="I25" s="21">
        <v>0.14124208347659098</v>
      </c>
      <c r="J25" s="175">
        <v>5908055.3021276593</v>
      </c>
      <c r="K25" s="21">
        <v>0.14500250152506028</v>
      </c>
      <c r="L25" s="175">
        <v>1915149.3791451731</v>
      </c>
      <c r="M25" s="21">
        <v>0.10467088537780558</v>
      </c>
      <c r="N25" s="175">
        <v>1131485.9817427385</v>
      </c>
      <c r="O25" s="21">
        <v>8.5565406686987477E-2</v>
      </c>
    </row>
    <row r="26" spans="1:35" ht="12.4" customHeight="1" x14ac:dyDescent="0.15">
      <c r="A26" s="78" t="s">
        <v>20</v>
      </c>
      <c r="B26" s="175">
        <v>19073463.714723926</v>
      </c>
      <c r="C26" s="21">
        <v>4.4591088902865214E-2</v>
      </c>
      <c r="D26" s="175">
        <v>65087877.521912351</v>
      </c>
      <c r="E26" s="21">
        <v>0.41703565076414417</v>
      </c>
      <c r="F26" s="175">
        <v>25285215.114832535</v>
      </c>
      <c r="G26" s="21">
        <v>0.33117997728143889</v>
      </c>
      <c r="H26" s="175">
        <v>7312398.3517587939</v>
      </c>
      <c r="I26" s="21">
        <v>0.13519891229789519</v>
      </c>
      <c r="J26" s="175">
        <v>7412562.7063829787</v>
      </c>
      <c r="K26" s="21">
        <v>0.18192790692900629</v>
      </c>
      <c r="L26" s="175">
        <v>7833287.6289609428</v>
      </c>
      <c r="M26" s="21">
        <v>0.42812177497523629</v>
      </c>
      <c r="N26" s="175">
        <v>7371998.9443983398</v>
      </c>
      <c r="O26" s="21">
        <v>0.55748643637805684</v>
      </c>
    </row>
    <row r="27" spans="1:35" ht="12.4" customHeight="1" x14ac:dyDescent="0.15">
      <c r="A27" s="78" t="s">
        <v>21</v>
      </c>
      <c r="B27" s="175">
        <v>367404524.00920248</v>
      </c>
      <c r="C27" s="21">
        <v>0.85894036020118625</v>
      </c>
      <c r="D27" s="175">
        <v>214595685.25099602</v>
      </c>
      <c r="E27" s="21">
        <v>1.374972647090815</v>
      </c>
      <c r="F27" s="175">
        <v>288643402.67942584</v>
      </c>
      <c r="G27" s="21">
        <v>3.780585417512774</v>
      </c>
      <c r="H27" s="175">
        <v>134671154.27638191</v>
      </c>
      <c r="I27" s="21">
        <v>2.4899345878345902</v>
      </c>
      <c r="J27" s="175">
        <v>111653120.68510638</v>
      </c>
      <c r="K27" s="21">
        <v>2.7403233339047124</v>
      </c>
      <c r="L27" s="175">
        <v>91312165.05416359</v>
      </c>
      <c r="M27" s="21">
        <v>4.9905899070127431</v>
      </c>
      <c r="N27" s="175">
        <v>118260577.26058091</v>
      </c>
      <c r="O27" s="21">
        <v>8.9431195362703395</v>
      </c>
    </row>
    <row r="28" spans="1:35" ht="12.4" customHeight="1" x14ac:dyDescent="0.15">
      <c r="A28" s="78" t="s">
        <v>22</v>
      </c>
      <c r="B28" s="175">
        <v>331530250.54601228</v>
      </c>
      <c r="C28" s="21">
        <v>0.77507132931887568</v>
      </c>
      <c r="D28" s="175">
        <v>208701997.68525895</v>
      </c>
      <c r="E28" s="21">
        <v>1.337210195418455</v>
      </c>
      <c r="F28" s="175">
        <v>280338989.89473683</v>
      </c>
      <c r="G28" s="21">
        <v>3.6718161139937511</v>
      </c>
      <c r="H28" s="175">
        <v>129189163.84924623</v>
      </c>
      <c r="I28" s="21">
        <v>2.3885780824415339</v>
      </c>
      <c r="J28" s="175">
        <v>106908292.61702128</v>
      </c>
      <c r="K28" s="21">
        <v>2.6238701350101645</v>
      </c>
      <c r="L28" s="175">
        <v>84961104.446573317</v>
      </c>
      <c r="M28" s="21">
        <v>4.6434780085240206</v>
      </c>
      <c r="N28" s="175">
        <v>108062161.38755187</v>
      </c>
      <c r="O28" s="21">
        <v>8.1718933648292129</v>
      </c>
    </row>
    <row r="29" spans="1:35" ht="12.4" customHeight="1" x14ac:dyDescent="0.15">
      <c r="A29" s="78" t="s">
        <v>23</v>
      </c>
      <c r="B29" s="175">
        <v>0</v>
      </c>
      <c r="C29" s="21">
        <v>0</v>
      </c>
      <c r="D29" s="175">
        <v>29754.011952191235</v>
      </c>
      <c r="E29" s="21">
        <v>1.9064200907686354E-4</v>
      </c>
      <c r="F29" s="175">
        <v>0</v>
      </c>
      <c r="G29" s="21">
        <v>0</v>
      </c>
      <c r="H29" s="175">
        <v>0</v>
      </c>
      <c r="I29" s="21">
        <v>0</v>
      </c>
      <c r="J29" s="175">
        <v>0</v>
      </c>
      <c r="K29" s="21">
        <v>0</v>
      </c>
      <c r="L29" s="175">
        <v>119566.61827560797</v>
      </c>
      <c r="M29" s="21">
        <v>6.5348133847001159E-3</v>
      </c>
      <c r="N29" s="175">
        <v>687051.43070539425</v>
      </c>
      <c r="O29" s="21">
        <v>5.1956308811389247E-2</v>
      </c>
    </row>
    <row r="30" spans="1:35" ht="12.4" customHeight="1" x14ac:dyDescent="0.15">
      <c r="A30" s="78" t="s">
        <v>24</v>
      </c>
      <c r="B30" s="175">
        <v>4000059.0153374234</v>
      </c>
      <c r="C30" s="21">
        <v>9.3515781840886394E-3</v>
      </c>
      <c r="D30" s="175">
        <v>1475963.155378486</v>
      </c>
      <c r="E30" s="21">
        <v>9.4568954841082933E-3</v>
      </c>
      <c r="F30" s="175">
        <v>282435.36363636365</v>
      </c>
      <c r="G30" s="21">
        <v>3.699273938851967E-3</v>
      </c>
      <c r="H30" s="175">
        <v>1325491.16080402</v>
      </c>
      <c r="I30" s="21">
        <v>2.4507002296732812E-2</v>
      </c>
      <c r="J30" s="175">
        <v>347250.97872340423</v>
      </c>
      <c r="K30" s="21">
        <v>8.5226454386413443E-3</v>
      </c>
      <c r="L30" s="175">
        <v>1592368.9016212232</v>
      </c>
      <c r="M30" s="21">
        <v>8.702958870768214E-2</v>
      </c>
      <c r="N30" s="175">
        <v>411816.00165975105</v>
      </c>
      <c r="O30" s="21">
        <v>3.1142412924950805E-2</v>
      </c>
    </row>
    <row r="31" spans="1:35" ht="12.4" customHeight="1" x14ac:dyDescent="0.15">
      <c r="A31" s="78" t="s">
        <v>25</v>
      </c>
      <c r="B31" s="175">
        <v>638104.57055214723</v>
      </c>
      <c r="C31" s="21">
        <v>1.4917991855276022E-3</v>
      </c>
      <c r="D31" s="175">
        <v>289934.17131474102</v>
      </c>
      <c r="E31" s="21">
        <v>1.8576867216525781E-3</v>
      </c>
      <c r="F31" s="175">
        <v>143540.66985645934</v>
      </c>
      <c r="G31" s="21">
        <v>1.880062936626496E-3</v>
      </c>
      <c r="H31" s="175">
        <v>658340.95979899494</v>
      </c>
      <c r="I31" s="21">
        <v>1.2172064130582862E-2</v>
      </c>
      <c r="J31" s="175">
        <v>88507.4</v>
      </c>
      <c r="K31" s="21">
        <v>2.1722536007503694E-3</v>
      </c>
      <c r="L31" s="175">
        <v>342841.78924097272</v>
      </c>
      <c r="M31" s="21">
        <v>1.8737730860650226E-2</v>
      </c>
      <c r="N31" s="175">
        <v>602411.20497925312</v>
      </c>
      <c r="O31" s="21">
        <v>4.5555632662329953E-2</v>
      </c>
    </row>
    <row r="32" spans="1:35" ht="12.4" customHeight="1" x14ac:dyDescent="0.15">
      <c r="A32" s="78" t="s">
        <v>26</v>
      </c>
      <c r="B32" s="175">
        <v>31236109.877300613</v>
      </c>
      <c r="C32" s="21">
        <v>7.3025653512694369E-2</v>
      </c>
      <c r="D32" s="175">
        <v>4098036.2270916332</v>
      </c>
      <c r="E32" s="21">
        <v>2.6257227457522174E-2</v>
      </c>
      <c r="F32" s="175">
        <v>7878436.7511961721</v>
      </c>
      <c r="G32" s="21">
        <v>0.10318996664354391</v>
      </c>
      <c r="H32" s="175">
        <v>3498158.3065326633</v>
      </c>
      <c r="I32" s="21">
        <v>6.4677438965740811E-2</v>
      </c>
      <c r="J32" s="175">
        <v>4309069.6893617017</v>
      </c>
      <c r="K32" s="21">
        <v>0.10575829985515599</v>
      </c>
      <c r="L32" s="175">
        <v>4296283.2984524686</v>
      </c>
      <c r="M32" s="21">
        <v>0.23480976553568919</v>
      </c>
      <c r="N32" s="175">
        <v>8497137.2356846482</v>
      </c>
      <c r="O32" s="21">
        <v>0.64257181704245858</v>
      </c>
    </row>
    <row r="33" spans="1:15" ht="12.4" customHeight="1" x14ac:dyDescent="0.15">
      <c r="A33" s="78" t="s">
        <v>27</v>
      </c>
      <c r="B33" s="175">
        <v>0</v>
      </c>
      <c r="C33" s="21">
        <v>0</v>
      </c>
      <c r="D33" s="175">
        <v>0</v>
      </c>
      <c r="E33" s="21">
        <v>0</v>
      </c>
      <c r="F33" s="175">
        <v>0</v>
      </c>
      <c r="G33" s="21">
        <v>0</v>
      </c>
      <c r="H33" s="175">
        <v>0</v>
      </c>
      <c r="I33" s="21">
        <v>0</v>
      </c>
      <c r="J33" s="175">
        <v>0</v>
      </c>
      <c r="K33" s="21">
        <v>0</v>
      </c>
      <c r="L33" s="175">
        <v>68530.348194546794</v>
      </c>
      <c r="M33" s="21">
        <v>3.745468786343048E-3</v>
      </c>
      <c r="N33" s="175">
        <v>231290.51286307053</v>
      </c>
      <c r="O33" s="21">
        <v>1.7490686685741212E-2</v>
      </c>
    </row>
    <row r="34" spans="1:15" ht="12.4" customHeight="1" x14ac:dyDescent="0.15">
      <c r="A34" s="78" t="s">
        <v>28</v>
      </c>
      <c r="B34" s="175">
        <v>17115.693251533743</v>
      </c>
      <c r="C34" s="21">
        <v>4.0014095542811489E-5</v>
      </c>
      <c r="D34" s="175">
        <v>0</v>
      </c>
      <c r="E34" s="21">
        <v>0</v>
      </c>
      <c r="F34" s="175">
        <v>818366.28708133975</v>
      </c>
      <c r="G34" s="21">
        <v>1.0718774870319652E-2</v>
      </c>
      <c r="H34" s="175">
        <v>0</v>
      </c>
      <c r="I34" s="21">
        <v>0</v>
      </c>
      <c r="J34" s="175">
        <v>384648.4425531915</v>
      </c>
      <c r="K34" s="21">
        <v>9.4404983578682908E-3</v>
      </c>
      <c r="L34" s="175">
        <v>50107.169859985261</v>
      </c>
      <c r="M34" s="21">
        <v>2.7385654038964576E-3</v>
      </c>
      <c r="N34" s="175">
        <v>15116.182572614109</v>
      </c>
      <c r="O34" s="21">
        <v>1.1431182800765438E-3</v>
      </c>
    </row>
    <row r="35" spans="1:15" ht="12.4" customHeight="1" x14ac:dyDescent="0.15">
      <c r="A35" s="78" t="s">
        <v>29</v>
      </c>
      <c r="B35" s="175">
        <v>34163900.726993866</v>
      </c>
      <c r="C35" s="21">
        <v>7.9870418785552774E-2</v>
      </c>
      <c r="D35" s="175">
        <v>23075963.864541832</v>
      </c>
      <c r="E35" s="21">
        <v>0.14785394721189443</v>
      </c>
      <c r="F35" s="175">
        <v>41009.626794258373</v>
      </c>
      <c r="G35" s="21">
        <v>5.3713473301936448E-4</v>
      </c>
      <c r="H35" s="175">
        <v>10050.251256281406</v>
      </c>
      <c r="I35" s="21">
        <v>1.8581906685143643E-4</v>
      </c>
      <c r="J35" s="175">
        <v>1344754.7021276595</v>
      </c>
      <c r="K35" s="21">
        <v>3.3004565085210949E-2</v>
      </c>
      <c r="L35" s="175">
        <v>575612.36809137801</v>
      </c>
      <c r="M35" s="21">
        <v>3.1459611902144358E-2</v>
      </c>
      <c r="N35" s="175">
        <v>11333.417427385892</v>
      </c>
      <c r="O35" s="21">
        <v>8.57057433300268E-4</v>
      </c>
    </row>
    <row r="36" spans="1:15" ht="12.4" customHeight="1" x14ac:dyDescent="0.15">
      <c r="A36" s="78" t="s">
        <v>30</v>
      </c>
      <c r="B36" s="175">
        <v>826230.03680981591</v>
      </c>
      <c r="C36" s="21">
        <v>1.9316101981604534E-3</v>
      </c>
      <c r="D36" s="175">
        <v>304170.71713147411</v>
      </c>
      <c r="E36" s="21">
        <v>1.9489041245755118E-3</v>
      </c>
      <c r="F36" s="175">
        <v>544476.39234449761</v>
      </c>
      <c r="G36" s="21">
        <v>7.1314275329678089E-3</v>
      </c>
      <c r="H36" s="175">
        <v>17587.939698492461</v>
      </c>
      <c r="I36" s="21">
        <v>3.2518336699001373E-4</v>
      </c>
      <c r="J36" s="175">
        <v>302479.15744680853</v>
      </c>
      <c r="K36" s="21">
        <v>7.4238022912860146E-3</v>
      </c>
      <c r="L36" s="175">
        <v>194285.97789240972</v>
      </c>
      <c r="M36" s="21">
        <v>1.0618537407023726E-2</v>
      </c>
      <c r="N36" s="175">
        <v>233136.28630705393</v>
      </c>
      <c r="O36" s="21">
        <v>1.7630268048599306E-2</v>
      </c>
    </row>
    <row r="37" spans="1:15" ht="12.4" customHeight="1" x14ac:dyDescent="0.15">
      <c r="A37" s="78" t="s">
        <v>31</v>
      </c>
      <c r="B37" s="175">
        <v>15610405.0797546</v>
      </c>
      <c r="C37" s="21">
        <v>3.6494942456819064E-2</v>
      </c>
      <c r="D37" s="175">
        <v>6572373.7131474102</v>
      </c>
      <c r="E37" s="21">
        <v>4.2110977541168625E-2</v>
      </c>
      <c r="F37" s="175">
        <v>838577.17224880378</v>
      </c>
      <c r="G37" s="21">
        <v>1.0983492431954001E-2</v>
      </c>
      <c r="H37" s="175">
        <v>575686.31658291456</v>
      </c>
      <c r="I37" s="21">
        <v>1.0643862667584492E-2</v>
      </c>
      <c r="J37" s="175">
        <v>1219102.4680851065</v>
      </c>
      <c r="K37" s="21">
        <v>2.9920658905148438E-2</v>
      </c>
      <c r="L37" s="175">
        <v>2051154.8986735446</v>
      </c>
      <c r="M37" s="21">
        <v>0.1121041531428805</v>
      </c>
      <c r="N37" s="175">
        <v>3188209.988381743</v>
      </c>
      <c r="O37" s="21">
        <v>0.24109930539238889</v>
      </c>
    </row>
    <row r="38" spans="1:15" ht="12.4" customHeight="1" x14ac:dyDescent="0.15">
      <c r="A38" s="78" t="s">
        <v>32</v>
      </c>
      <c r="B38" s="175">
        <v>257202490.19018406</v>
      </c>
      <c r="C38" s="21">
        <v>0.60130342750778243</v>
      </c>
      <c r="D38" s="175">
        <v>65353409.964143425</v>
      </c>
      <c r="E38" s="21">
        <v>0.41873698900193729</v>
      </c>
      <c r="F38" s="175">
        <v>59185317.540669858</v>
      </c>
      <c r="G38" s="21">
        <v>0.77519578257476129</v>
      </c>
      <c r="H38" s="175">
        <v>25332355.331658293</v>
      </c>
      <c r="I38" s="21">
        <v>0.46836984557333661</v>
      </c>
      <c r="J38" s="175">
        <v>26766590.991489362</v>
      </c>
      <c r="K38" s="21">
        <v>0.6569374273911015</v>
      </c>
      <c r="L38" s="175">
        <v>13290912.042004421</v>
      </c>
      <c r="M38" s="21">
        <v>0.72640366650464105</v>
      </c>
      <c r="N38" s="175">
        <v>8881871.2871369291</v>
      </c>
      <c r="O38" s="21">
        <v>0.67166623456952568</v>
      </c>
    </row>
    <row r="39" spans="1:15" ht="12.4" customHeight="1" x14ac:dyDescent="0.15">
      <c r="A39" s="78" t="s">
        <v>33</v>
      </c>
      <c r="B39" s="175">
        <v>391627687.86809814</v>
      </c>
      <c r="C39" s="21">
        <v>0.91557072735924294</v>
      </c>
      <c r="D39" s="175">
        <v>143631828.01992032</v>
      </c>
      <c r="E39" s="21">
        <v>0.9202880036849479</v>
      </c>
      <c r="F39" s="175">
        <v>78607069.033492818</v>
      </c>
      <c r="G39" s="21">
        <v>1.0295774514254146</v>
      </c>
      <c r="H39" s="175">
        <v>40337952.030150756</v>
      </c>
      <c r="I39" s="21">
        <v>0.74580828019159162</v>
      </c>
      <c r="J39" s="175">
        <v>44502771.208510637</v>
      </c>
      <c r="K39" s="21">
        <v>1.0922398014296784</v>
      </c>
      <c r="L39" s="175">
        <v>15384043.684966838</v>
      </c>
      <c r="M39" s="21">
        <v>0.84080202345106769</v>
      </c>
      <c r="N39" s="175">
        <v>13082858.957676349</v>
      </c>
      <c r="O39" s="21">
        <v>0.98935396938624798</v>
      </c>
    </row>
    <row r="40" spans="1:15" ht="12.4" customHeight="1" x14ac:dyDescent="0.15">
      <c r="A40" s="78" t="s">
        <v>34</v>
      </c>
      <c r="B40" s="175">
        <v>319075597.89263803</v>
      </c>
      <c r="C40" s="21">
        <v>0.74595409439881244</v>
      </c>
      <c r="D40" s="175">
        <v>123608326.62549801</v>
      </c>
      <c r="E40" s="21">
        <v>0.79199200982974205</v>
      </c>
      <c r="F40" s="175">
        <v>71591878.842105269</v>
      </c>
      <c r="G40" s="21">
        <v>0.93769409122232728</v>
      </c>
      <c r="H40" s="175">
        <v>33834422.798994973</v>
      </c>
      <c r="I40" s="21">
        <v>0.625564546760638</v>
      </c>
      <c r="J40" s="175">
        <v>37465715.731914893</v>
      </c>
      <c r="K40" s="21">
        <v>0.91952803837127628</v>
      </c>
      <c r="L40" s="175">
        <v>17986940.33714075</v>
      </c>
      <c r="M40" s="21">
        <v>0.98306116004728272</v>
      </c>
      <c r="N40" s="175">
        <v>15251243.097095435</v>
      </c>
      <c r="O40" s="21">
        <v>1.1533318478017074</v>
      </c>
    </row>
    <row r="41" spans="1:15" ht="12.4" customHeight="1" x14ac:dyDescent="0.15">
      <c r="A41" s="78" t="s">
        <v>35</v>
      </c>
      <c r="B41" s="175">
        <v>722273.78220858891</v>
      </c>
      <c r="C41" s="21">
        <v>1.6885750232040679E-3</v>
      </c>
      <c r="D41" s="175">
        <v>0</v>
      </c>
      <c r="E41" s="21">
        <v>0</v>
      </c>
      <c r="F41" s="175">
        <v>0</v>
      </c>
      <c r="G41" s="21">
        <v>0</v>
      </c>
      <c r="H41" s="175">
        <v>0</v>
      </c>
      <c r="I41" s="21">
        <v>0</v>
      </c>
      <c r="J41" s="175">
        <v>0</v>
      </c>
      <c r="K41" s="21">
        <v>0</v>
      </c>
      <c r="L41" s="175">
        <v>12006.462785556374</v>
      </c>
      <c r="M41" s="21">
        <v>6.5620316812091157E-4</v>
      </c>
      <c r="N41" s="175">
        <v>26843.185892116184</v>
      </c>
      <c r="O41" s="21">
        <v>2.0299395261580461E-3</v>
      </c>
    </row>
    <row r="42" spans="1:15" ht="12.4" customHeight="1" x14ac:dyDescent="0.15">
      <c r="A42" s="78" t="s">
        <v>36</v>
      </c>
      <c r="B42" s="175">
        <v>187883.43558282207</v>
      </c>
      <c r="C42" s="21">
        <v>4.3924517878637617E-4</v>
      </c>
      <c r="D42" s="175">
        <v>6411807.4501992036</v>
      </c>
      <c r="E42" s="21">
        <v>4.1082186028696441E-2</v>
      </c>
      <c r="F42" s="175">
        <v>0</v>
      </c>
      <c r="G42" s="21">
        <v>0</v>
      </c>
      <c r="H42" s="175">
        <v>1164168.768844221</v>
      </c>
      <c r="I42" s="21">
        <v>2.1524313051279765E-2</v>
      </c>
      <c r="J42" s="175">
        <v>3234208.0212765955</v>
      </c>
      <c r="K42" s="21">
        <v>7.9377769766073941E-2</v>
      </c>
      <c r="L42" s="175">
        <v>4017336.3474576273</v>
      </c>
      <c r="M42" s="21">
        <v>0.21956415354739525</v>
      </c>
      <c r="N42" s="175">
        <v>3276219.5394190871</v>
      </c>
      <c r="O42" s="21">
        <v>0.247754777177599</v>
      </c>
    </row>
    <row r="43" spans="1:15" ht="12.4" customHeight="1" x14ac:dyDescent="0.15">
      <c r="A43" s="78" t="s">
        <v>37</v>
      </c>
      <c r="B43" s="175">
        <v>140723834.202454</v>
      </c>
      <c r="C43" s="21">
        <v>0.32899263057446809</v>
      </c>
      <c r="D43" s="175">
        <v>35005950.585657373</v>
      </c>
      <c r="E43" s="21">
        <v>0.22429260161682668</v>
      </c>
      <c r="F43" s="175">
        <v>30832945.095693778</v>
      </c>
      <c r="G43" s="21">
        <v>0.40384287853345985</v>
      </c>
      <c r="H43" s="175">
        <v>20275054.859296482</v>
      </c>
      <c r="I43" s="21">
        <v>0.37486543154445734</v>
      </c>
      <c r="J43" s="175">
        <v>20895810.008510638</v>
      </c>
      <c r="K43" s="21">
        <v>0.51284975642243302</v>
      </c>
      <c r="L43" s="175">
        <v>11663902.831245394</v>
      </c>
      <c r="M43" s="21">
        <v>0.63748084071232314</v>
      </c>
      <c r="N43" s="175">
        <v>6284934.7443983406</v>
      </c>
      <c r="O43" s="21">
        <v>0.47528030049239534</v>
      </c>
    </row>
    <row r="44" spans="1:15" ht="12.4" customHeight="1" x14ac:dyDescent="0.15">
      <c r="A44" s="78" t="s">
        <v>38</v>
      </c>
      <c r="B44" s="175">
        <v>109469173.81901841</v>
      </c>
      <c r="C44" s="21">
        <v>0.25592360857450636</v>
      </c>
      <c r="D44" s="175">
        <v>44538281.56175299</v>
      </c>
      <c r="E44" s="21">
        <v>0.28536882661090368</v>
      </c>
      <c r="F44" s="175">
        <v>27241790.162679426</v>
      </c>
      <c r="G44" s="21">
        <v>0.3568067507517288</v>
      </c>
      <c r="H44" s="175">
        <v>23344404.929648243</v>
      </c>
      <c r="I44" s="21">
        <v>0.43161463625281626</v>
      </c>
      <c r="J44" s="175">
        <v>32570684.774468087</v>
      </c>
      <c r="K44" s="21">
        <v>0.79938838199115037</v>
      </c>
      <c r="L44" s="175">
        <v>12743577.278187178</v>
      </c>
      <c r="M44" s="21">
        <v>0.69648954338157976</v>
      </c>
      <c r="N44" s="175">
        <v>12524453.604979252</v>
      </c>
      <c r="O44" s="21">
        <v>0.9471261540436966</v>
      </c>
    </row>
    <row r="45" spans="1:15" ht="12.4" customHeight="1" x14ac:dyDescent="0.15">
      <c r="A45" s="78" t="s">
        <v>39</v>
      </c>
      <c r="B45" s="175">
        <v>33654377.85276074</v>
      </c>
      <c r="C45" s="21">
        <v>7.8679225611476389E-2</v>
      </c>
      <c r="D45" s="175">
        <v>30257746.139442232</v>
      </c>
      <c r="E45" s="21">
        <v>0.19386957037691735</v>
      </c>
      <c r="F45" s="175">
        <v>12085466.392344497</v>
      </c>
      <c r="G45" s="21">
        <v>0.1582926808047744</v>
      </c>
      <c r="H45" s="175">
        <v>4652661.9145728648</v>
      </c>
      <c r="I45" s="21">
        <v>8.6023052886444157E-2</v>
      </c>
      <c r="J45" s="175">
        <v>9749322.0638297871</v>
      </c>
      <c r="K45" s="21">
        <v>0.23927942700869395</v>
      </c>
      <c r="L45" s="175">
        <v>3284019.5261606486</v>
      </c>
      <c r="M45" s="21">
        <v>0.17948533683292398</v>
      </c>
      <c r="N45" s="175">
        <v>3312485.1336099585</v>
      </c>
      <c r="O45" s="21">
        <v>0.25049725951123575</v>
      </c>
    </row>
    <row r="46" spans="1:15" ht="12.4" customHeight="1" x14ac:dyDescent="0.15">
      <c r="A46" s="79" t="s">
        <v>40</v>
      </c>
      <c r="B46" s="175">
        <v>541441355.99079752</v>
      </c>
      <c r="C46" s="21">
        <v>1.2658141175499127</v>
      </c>
      <c r="D46" s="175">
        <v>136048227.80876493</v>
      </c>
      <c r="E46" s="21">
        <v>0.87169782422903352</v>
      </c>
      <c r="F46" s="175">
        <v>49398823.540669858</v>
      </c>
      <c r="G46" s="21">
        <v>0.64701451752063543</v>
      </c>
      <c r="H46" s="175">
        <v>20114127.27638191</v>
      </c>
      <c r="I46" s="21">
        <v>0.37189004192231695</v>
      </c>
      <c r="J46" s="175">
        <v>12684739.425531914</v>
      </c>
      <c r="K46" s="21">
        <v>0.3113239219736641</v>
      </c>
      <c r="L46" s="175">
        <v>6044507.6285924837</v>
      </c>
      <c r="M46" s="21">
        <v>0.33035750216000054</v>
      </c>
      <c r="N46" s="175">
        <v>4229248.3468879666</v>
      </c>
      <c r="O46" s="21">
        <v>0.31982486802387711</v>
      </c>
    </row>
    <row r="47" spans="1:15" ht="12.4" customHeight="1" x14ac:dyDescent="0.15">
      <c r="A47" s="78" t="s">
        <v>41</v>
      </c>
      <c r="B47" s="175">
        <v>17460556.91411043</v>
      </c>
      <c r="C47" s="21">
        <v>4.0820338523495363E-2</v>
      </c>
      <c r="D47" s="175">
        <v>17042199.984063745</v>
      </c>
      <c r="E47" s="21">
        <v>0.10919398867191535</v>
      </c>
      <c r="F47" s="175">
        <v>4434178.3923444971</v>
      </c>
      <c r="G47" s="21">
        <v>5.8077856667197419E-2</v>
      </c>
      <c r="H47" s="175">
        <v>7691635.6633165833</v>
      </c>
      <c r="I47" s="21">
        <v>0.14221062987111233</v>
      </c>
      <c r="J47" s="175">
        <v>11447891.800000001</v>
      </c>
      <c r="K47" s="21">
        <v>0.28096774036465461</v>
      </c>
      <c r="L47" s="175">
        <v>2691365.1333824615</v>
      </c>
      <c r="M47" s="21">
        <v>0.14709430734423348</v>
      </c>
      <c r="N47" s="175">
        <v>5081463.6962655606</v>
      </c>
      <c r="O47" s="21">
        <v>0.38427122805926511</v>
      </c>
    </row>
    <row r="48" spans="1:15" ht="12.4" customHeight="1" x14ac:dyDescent="0.15">
      <c r="A48" s="78" t="s">
        <v>42</v>
      </c>
      <c r="B48" s="175">
        <v>7640448.2944785273</v>
      </c>
      <c r="C48" s="21">
        <v>1.7862298859427077E-2</v>
      </c>
      <c r="D48" s="175">
        <v>3279080.7370517929</v>
      </c>
      <c r="E48" s="21">
        <v>2.1009957939159815E-2</v>
      </c>
      <c r="F48" s="175">
        <v>2062996.3014354068</v>
      </c>
      <c r="G48" s="21">
        <v>2.7020654763592885E-2</v>
      </c>
      <c r="H48" s="175">
        <v>913173.59798994975</v>
      </c>
      <c r="I48" s="21">
        <v>1.6883664052260189E-2</v>
      </c>
      <c r="J48" s="175">
        <v>1200910.3702127659</v>
      </c>
      <c r="K48" s="21">
        <v>2.947416685919076E-2</v>
      </c>
      <c r="L48" s="175">
        <v>648164.0195283714</v>
      </c>
      <c r="M48" s="21">
        <v>3.5424861649358146E-2</v>
      </c>
      <c r="N48" s="175">
        <v>422016.2</v>
      </c>
      <c r="O48" s="21">
        <v>3.1913773890401793E-2</v>
      </c>
    </row>
    <row r="49" spans="1:17" ht="12.4" customHeight="1" x14ac:dyDescent="0.15">
      <c r="A49" s="78" t="s">
        <v>43</v>
      </c>
      <c r="B49" s="175">
        <v>1121044249.481595</v>
      </c>
      <c r="C49" s="21">
        <v>2.6208445692058802</v>
      </c>
      <c r="D49" s="175">
        <v>345201875.08366531</v>
      </c>
      <c r="E49" s="21">
        <v>2.2118018608312031</v>
      </c>
      <c r="F49" s="175">
        <v>158283757.37799042</v>
      </c>
      <c r="G49" s="21">
        <v>2.0731645324905053</v>
      </c>
      <c r="H49" s="175">
        <v>75458248.130653262</v>
      </c>
      <c r="I49" s="21">
        <v>1.3951473347612726</v>
      </c>
      <c r="J49" s="175">
        <v>63089778.485106386</v>
      </c>
      <c r="K49" s="21">
        <v>1.5484241824391582</v>
      </c>
      <c r="L49" s="175">
        <v>29003852.40899042</v>
      </c>
      <c r="M49" s="21">
        <v>1.5851812626601909</v>
      </c>
      <c r="N49" s="175">
        <v>14323655.464730291</v>
      </c>
      <c r="O49" s="21">
        <v>1.0831856734064249</v>
      </c>
    </row>
    <row r="50" spans="1:17" ht="12.4" customHeight="1" x14ac:dyDescent="0.15">
      <c r="A50" s="78" t="s">
        <v>44</v>
      </c>
      <c r="B50" s="175">
        <v>1899294.463190184</v>
      </c>
      <c r="C50" s="21">
        <v>4.4402846555581165E-3</v>
      </c>
      <c r="D50" s="175">
        <v>876715.39043824701</v>
      </c>
      <c r="E50" s="21">
        <v>5.6173528359910905E-3</v>
      </c>
      <c r="F50" s="175">
        <v>244645.81339712918</v>
      </c>
      <c r="G50" s="21">
        <v>3.2043150337025318E-3</v>
      </c>
      <c r="H50" s="175">
        <v>276778.29145728645</v>
      </c>
      <c r="I50" s="21">
        <v>5.1173530424111231E-3</v>
      </c>
      <c r="J50" s="175">
        <v>1468426.225531915</v>
      </c>
      <c r="K50" s="21">
        <v>3.6039858315214057E-2</v>
      </c>
      <c r="L50" s="175">
        <v>1080760.0412675019</v>
      </c>
      <c r="M50" s="21">
        <v>5.9068034917942575E-2</v>
      </c>
      <c r="N50" s="175">
        <v>674335.50456431531</v>
      </c>
      <c r="O50" s="21">
        <v>5.0994703091813934E-2</v>
      </c>
    </row>
    <row r="51" spans="1:17" ht="12.4" customHeight="1" x14ac:dyDescent="0.15">
      <c r="A51" s="78" t="s">
        <v>45</v>
      </c>
      <c r="B51" s="175">
        <v>25908264.199386504</v>
      </c>
      <c r="C51" s="21">
        <v>6.056989593043538E-2</v>
      </c>
      <c r="D51" s="175">
        <v>13890797.725099601</v>
      </c>
      <c r="E51" s="21">
        <v>8.9002101304805334E-2</v>
      </c>
      <c r="F51" s="175">
        <v>27513606.985645931</v>
      </c>
      <c r="G51" s="21">
        <v>0.36036694546812464</v>
      </c>
      <c r="H51" s="175">
        <v>1983897.7738693468</v>
      </c>
      <c r="I51" s="21">
        <v>3.668028029036989E-2</v>
      </c>
      <c r="J51" s="175">
        <v>2111427.1319148936</v>
      </c>
      <c r="K51" s="21">
        <v>5.1821149305302766E-2</v>
      </c>
      <c r="L51" s="175">
        <v>810741.94878408255</v>
      </c>
      <c r="M51" s="21">
        <v>4.4310422213663124E-2</v>
      </c>
      <c r="N51" s="175">
        <v>487354.42572614108</v>
      </c>
      <c r="O51" s="21">
        <v>3.6854791231025447E-2</v>
      </c>
    </row>
    <row r="52" spans="1:17" ht="12.4" customHeight="1" x14ac:dyDescent="0.15">
      <c r="A52" s="78" t="s">
        <v>46</v>
      </c>
      <c r="B52" s="175">
        <v>4775857.536809816</v>
      </c>
      <c r="C52" s="21">
        <v>1.1165286557098097E-2</v>
      </c>
      <c r="D52" s="175">
        <v>2755373.8326693228</v>
      </c>
      <c r="E52" s="21">
        <v>1.7654426033770963E-2</v>
      </c>
      <c r="F52" s="175">
        <v>291530.95693779906</v>
      </c>
      <c r="G52" s="21">
        <v>3.8184059442254769E-3</v>
      </c>
      <c r="H52" s="175">
        <v>220098.49246231155</v>
      </c>
      <c r="I52" s="21">
        <v>4.0694004002330879E-3</v>
      </c>
      <c r="J52" s="175">
        <v>138789.12765957447</v>
      </c>
      <c r="K52" s="21">
        <v>3.4063274065616361E-3</v>
      </c>
      <c r="L52" s="175">
        <v>483656.8382461312</v>
      </c>
      <c r="M52" s="21">
        <v>2.6433859431293564E-2</v>
      </c>
      <c r="N52" s="175">
        <v>350421.67883817427</v>
      </c>
      <c r="O52" s="21">
        <v>2.6499642015487768E-2</v>
      </c>
    </row>
    <row r="53" spans="1:17" ht="12.4" customHeight="1" x14ac:dyDescent="0.15">
      <c r="A53" s="78" t="s">
        <v>47</v>
      </c>
      <c r="B53" s="175">
        <v>25394643.616564415</v>
      </c>
      <c r="C53" s="21">
        <v>5.9369122887137478E-2</v>
      </c>
      <c r="D53" s="175">
        <v>11637981.888446216</v>
      </c>
      <c r="E53" s="21">
        <v>7.4567700395446718E-2</v>
      </c>
      <c r="F53" s="175">
        <v>8789473.6794258375</v>
      </c>
      <c r="G53" s="21">
        <v>0.11512252042342702</v>
      </c>
      <c r="H53" s="175">
        <v>10444573.311557788</v>
      </c>
      <c r="I53" s="21">
        <v>0.19310968620830099</v>
      </c>
      <c r="J53" s="175">
        <v>4727874.5702127656</v>
      </c>
      <c r="K53" s="21">
        <v>0.11603710603905196</v>
      </c>
      <c r="L53" s="175">
        <v>3250846.4871039055</v>
      </c>
      <c r="M53" s="21">
        <v>0.17767229216572852</v>
      </c>
      <c r="N53" s="175">
        <v>2035588.9560165976</v>
      </c>
      <c r="O53" s="21">
        <v>0.15393562066127492</v>
      </c>
    </row>
    <row r="54" spans="1:17" ht="12.4" customHeight="1" x14ac:dyDescent="0.15">
      <c r="A54" s="78" t="s">
        <v>48</v>
      </c>
      <c r="B54" s="175">
        <v>143835531.66257668</v>
      </c>
      <c r="C54" s="21">
        <v>0.33626734376544654</v>
      </c>
      <c r="D54" s="175">
        <v>3754855.4023904381</v>
      </c>
      <c r="E54" s="21">
        <v>2.4058375013595784E-2</v>
      </c>
      <c r="F54" s="175">
        <v>101680.95693779904</v>
      </c>
      <c r="G54" s="21">
        <v>1.3317939695463128E-3</v>
      </c>
      <c r="H54" s="175">
        <v>3015.075376884422</v>
      </c>
      <c r="I54" s="21">
        <v>5.5745720055430932E-5</v>
      </c>
      <c r="J54" s="175">
        <v>1004273.6382978724</v>
      </c>
      <c r="K54" s="21">
        <v>2.4648074928550916E-2</v>
      </c>
      <c r="L54" s="175">
        <v>1520844.5512159176</v>
      </c>
      <c r="M54" s="21">
        <v>8.3120485237989677E-2</v>
      </c>
      <c r="N54" s="175">
        <v>1557650.8531120331</v>
      </c>
      <c r="O54" s="21">
        <v>0.11779291204083843</v>
      </c>
    </row>
    <row r="55" spans="1:17" ht="12.4" customHeight="1" x14ac:dyDescent="0.15">
      <c r="A55" s="78" t="s">
        <v>49</v>
      </c>
      <c r="B55" s="175">
        <v>79580563.134969324</v>
      </c>
      <c r="C55" s="21">
        <v>0.1860482195980028</v>
      </c>
      <c r="D55" s="175">
        <v>5884419.0756972115</v>
      </c>
      <c r="E55" s="21">
        <v>3.7703065947666946E-2</v>
      </c>
      <c r="F55" s="175">
        <v>1744057.3444976076</v>
      </c>
      <c r="G55" s="21">
        <v>2.284326509009689E-2</v>
      </c>
      <c r="H55" s="175">
        <v>703576.27135678392</v>
      </c>
      <c r="I55" s="21">
        <v>1.3008419677131894E-2</v>
      </c>
      <c r="J55" s="175">
        <v>1464619.255319149</v>
      </c>
      <c r="K55" s="21">
        <v>3.5946423136317941E-2</v>
      </c>
      <c r="L55" s="175">
        <v>606033.05453205598</v>
      </c>
      <c r="M55" s="21">
        <v>3.3122229042206616E-2</v>
      </c>
      <c r="N55" s="175">
        <v>568921.65311203315</v>
      </c>
      <c r="O55" s="21">
        <v>4.3023080627641846E-2</v>
      </c>
    </row>
    <row r="56" spans="1:17" ht="12.4" customHeight="1" x14ac:dyDescent="0.15">
      <c r="A56" s="78" t="s">
        <v>50</v>
      </c>
      <c r="B56" s="175">
        <v>196172859.9631902</v>
      </c>
      <c r="C56" s="21">
        <v>0.45862469291276059</v>
      </c>
      <c r="D56" s="175">
        <v>31400080.163346615</v>
      </c>
      <c r="E56" s="21">
        <v>0.20118881370127686</v>
      </c>
      <c r="F56" s="175">
        <v>14861974.339712918</v>
      </c>
      <c r="G56" s="21">
        <v>0.19465874827761181</v>
      </c>
      <c r="H56" s="175">
        <v>5771949.7487437185</v>
      </c>
      <c r="I56" s="21">
        <v>0.10671756246438162</v>
      </c>
      <c r="J56" s="175">
        <v>1528595.229787234</v>
      </c>
      <c r="K56" s="21">
        <v>3.7516597391801791E-2</v>
      </c>
      <c r="L56" s="175">
        <v>758589.87988209282</v>
      </c>
      <c r="M56" s="21">
        <v>4.1460094565230747E-2</v>
      </c>
      <c r="N56" s="175">
        <v>256401.2141078838</v>
      </c>
      <c r="O56" s="21">
        <v>1.938961199182283E-2</v>
      </c>
    </row>
    <row r="57" spans="1:17" ht="12.4" customHeight="1" x14ac:dyDescent="0.15">
      <c r="A57" s="78" t="s">
        <v>51</v>
      </c>
      <c r="B57" s="175">
        <v>921957859.5398773</v>
      </c>
      <c r="C57" s="21">
        <v>2.1554084509412896</v>
      </c>
      <c r="D57" s="175">
        <v>309639108.53386456</v>
      </c>
      <c r="E57" s="21">
        <v>1.9839415886003786</v>
      </c>
      <c r="F57" s="175">
        <v>127730074.86124402</v>
      </c>
      <c r="G57" s="21">
        <v>1.6729793714860965</v>
      </c>
      <c r="H57" s="175">
        <v>22091800.442211054</v>
      </c>
      <c r="I57" s="21">
        <v>0.40845523545236101</v>
      </c>
      <c r="J57" s="175">
        <v>70049836.387234047</v>
      </c>
      <c r="K57" s="21">
        <v>1.7192461796882905</v>
      </c>
      <c r="L57" s="175">
        <v>26672069.582903463</v>
      </c>
      <c r="M57" s="21">
        <v>1.4577396251706789</v>
      </c>
      <c r="N57" s="175">
        <v>28421319.469709545</v>
      </c>
      <c r="O57" s="21">
        <v>2.1492813859353848</v>
      </c>
    </row>
    <row r="58" spans="1:17" ht="6" customHeight="1" x14ac:dyDescent="0.15">
      <c r="A58" s="78"/>
      <c r="B58" s="175"/>
      <c r="C58" s="21"/>
      <c r="D58" s="175"/>
      <c r="E58" s="21"/>
      <c r="F58" s="175"/>
      <c r="G58" s="21"/>
      <c r="H58" s="175"/>
      <c r="I58" s="21"/>
      <c r="J58" s="175"/>
      <c r="K58" s="21"/>
      <c r="L58" s="175"/>
      <c r="M58" s="21"/>
      <c r="N58" s="175"/>
      <c r="O58" s="21"/>
    </row>
    <row r="59" spans="1:17" ht="12.4" customHeight="1" x14ac:dyDescent="0.15">
      <c r="A59" s="79" t="s">
        <v>52</v>
      </c>
      <c r="B59" s="175">
        <v>42774160003.745399</v>
      </c>
      <c r="C59" s="21">
        <v>100</v>
      </c>
      <c r="D59" s="175">
        <v>15607269403.143427</v>
      </c>
      <c r="E59" s="21">
        <v>100</v>
      </c>
      <c r="F59" s="175">
        <v>7634886421.090909</v>
      </c>
      <c r="G59" s="21">
        <v>100</v>
      </c>
      <c r="H59" s="175">
        <v>5408622175.6331654</v>
      </c>
      <c r="I59" s="21">
        <v>100</v>
      </c>
      <c r="J59" s="175">
        <v>4074450606.0170212</v>
      </c>
      <c r="K59" s="21">
        <v>100</v>
      </c>
      <c r="L59" s="175">
        <v>1829686805.6790714</v>
      </c>
      <c r="M59" s="21">
        <v>100</v>
      </c>
      <c r="N59" s="175">
        <v>1322363821.4937758</v>
      </c>
      <c r="O59" s="21">
        <v>100</v>
      </c>
    </row>
    <row r="60" spans="1:17" ht="6" customHeight="1" x14ac:dyDescent="0.15">
      <c r="A60" s="81"/>
      <c r="B60" s="82"/>
      <c r="C60" s="88"/>
      <c r="D60" s="18"/>
      <c r="E60" s="23"/>
      <c r="F60" s="18"/>
      <c r="G60" s="23"/>
      <c r="H60" s="18"/>
      <c r="I60" s="23"/>
      <c r="J60" s="18"/>
      <c r="K60" s="23"/>
      <c r="L60" s="18"/>
      <c r="M60" s="23"/>
      <c r="N60" s="18"/>
      <c r="O60" s="23"/>
    </row>
    <row r="61" spans="1:17" x14ac:dyDescent="0.15">
      <c r="H61" s="80"/>
      <c r="I61" s="24"/>
      <c r="J61" s="80"/>
      <c r="K61" s="24"/>
      <c r="L61" s="80"/>
      <c r="M61" s="24"/>
      <c r="N61" s="80"/>
      <c r="O61" s="24"/>
    </row>
    <row r="63" spans="1:17" x14ac:dyDescent="0.15">
      <c r="B63" s="80">
        <f>SUM(B7,B21,B9,B23)-B59</f>
        <v>0</v>
      </c>
      <c r="C63" s="80">
        <f t="shared" ref="C63:Q63" si="1">SUM(C7,C21,C9,C23)-C59</f>
        <v>0</v>
      </c>
      <c r="D63" s="80">
        <f t="shared" si="1"/>
        <v>0</v>
      </c>
      <c r="E63" s="80">
        <f t="shared" si="1"/>
        <v>0</v>
      </c>
      <c r="F63" s="80">
        <f t="shared" si="1"/>
        <v>0</v>
      </c>
      <c r="G63" s="80">
        <f t="shared" si="1"/>
        <v>0</v>
      </c>
      <c r="H63" s="80">
        <f t="shared" si="1"/>
        <v>0</v>
      </c>
      <c r="I63" s="80">
        <f t="shared" si="1"/>
        <v>0</v>
      </c>
      <c r="J63" s="80">
        <f t="shared" si="1"/>
        <v>0</v>
      </c>
      <c r="K63" s="80">
        <f t="shared" si="1"/>
        <v>0</v>
      </c>
      <c r="L63" s="80">
        <f t="shared" si="1"/>
        <v>0</v>
      </c>
      <c r="M63" s="80">
        <f t="shared" si="1"/>
        <v>0</v>
      </c>
      <c r="N63" s="80">
        <f t="shared" si="1"/>
        <v>0</v>
      </c>
      <c r="O63" s="80">
        <f t="shared" si="1"/>
        <v>0</v>
      </c>
      <c r="P63" s="80">
        <f t="shared" si="1"/>
        <v>0</v>
      </c>
      <c r="Q63" s="80">
        <f t="shared" si="1"/>
        <v>4911100569.8251534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0">
    <pageSetUpPr fitToPage="1"/>
  </sheetPr>
  <dimension ref="A1:Q63"/>
  <sheetViews>
    <sheetView view="pageBreakPreview" zoomScale="130" zoomScaleNormal="100" zoomScaleSheetLayoutView="130" workbookViewId="0">
      <selection activeCell="H14" sqref="H14"/>
    </sheetView>
  </sheetViews>
  <sheetFormatPr defaultColWidth="8.88671875" defaultRowHeight="13.5" x14ac:dyDescent="0.15"/>
  <cols>
    <col min="1" max="1" width="19" style="130" customWidth="1"/>
    <col min="2" max="2" width="7.77734375" style="213" customWidth="1"/>
    <col min="3" max="3" width="7.77734375" style="129" customWidth="1"/>
    <col min="4" max="4" width="7.77734375" style="213" customWidth="1"/>
    <col min="5" max="5" width="7.77734375" style="129" customWidth="1"/>
    <col min="6" max="6" width="7.77734375" style="213" customWidth="1"/>
    <col min="7" max="7" width="7.77734375" style="129" customWidth="1"/>
    <col min="8" max="8" width="7.77734375" style="213" customWidth="1"/>
    <col min="9" max="9" width="7.77734375" style="130" customWidth="1"/>
    <col min="10" max="10" width="8.88671875" style="213"/>
    <col min="11" max="11" width="7.77734375" style="130" customWidth="1"/>
    <col min="12" max="12" width="8.88671875" style="213"/>
    <col min="13" max="13" width="7.77734375" style="130" customWidth="1"/>
    <col min="14" max="14" width="8.88671875" style="213"/>
    <col min="15" max="15" width="7.77734375" style="130" customWidth="1"/>
    <col min="16" max="16" width="8.88671875" style="213"/>
    <col min="17" max="17" width="7.77734375" style="130" customWidth="1"/>
    <col min="18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443</v>
      </c>
      <c r="B2" s="291"/>
      <c r="C2" s="291"/>
      <c r="D2" s="291"/>
      <c r="E2" s="291"/>
      <c r="F2" s="291"/>
      <c r="G2" s="291"/>
      <c r="H2" s="291"/>
      <c r="I2" s="292" t="s">
        <v>444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324</v>
      </c>
      <c r="Q3" s="295"/>
    </row>
    <row r="4" spans="1:17" ht="9.9499999999999993" customHeight="1" x14ac:dyDescent="0.15">
      <c r="A4" s="296" t="s">
        <v>325</v>
      </c>
      <c r="B4" s="299" t="s">
        <v>445</v>
      </c>
      <c r="C4" s="300"/>
      <c r="D4" s="289" t="s">
        <v>447</v>
      </c>
      <c r="E4" s="302"/>
      <c r="F4" s="302"/>
      <c r="G4" s="302"/>
      <c r="H4" s="302"/>
      <c r="I4" s="302" t="s">
        <v>447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301"/>
      <c r="C5" s="269"/>
      <c r="D5" s="289" t="s">
        <v>644</v>
      </c>
      <c r="E5" s="302"/>
      <c r="F5" s="302"/>
      <c r="G5" s="302"/>
      <c r="H5" s="302"/>
      <c r="I5" s="302" t="s">
        <v>643</v>
      </c>
      <c r="J5" s="265"/>
      <c r="K5" s="265"/>
      <c r="L5" s="289" t="s">
        <v>450</v>
      </c>
      <c r="M5" s="302"/>
      <c r="N5" s="302"/>
      <c r="O5" s="302"/>
      <c r="P5" s="302"/>
      <c r="Q5" s="302"/>
    </row>
    <row r="6" spans="1:17" ht="9.9499999999999993" customHeight="1" x14ac:dyDescent="0.15">
      <c r="A6" s="297"/>
      <c r="B6" s="257"/>
      <c r="C6" s="261"/>
      <c r="D6" s="289" t="s">
        <v>452</v>
      </c>
      <c r="E6" s="303"/>
      <c r="F6" s="289" t="s">
        <v>454</v>
      </c>
      <c r="G6" s="303"/>
      <c r="H6" s="215" t="s">
        <v>456</v>
      </c>
      <c r="I6" s="28" t="s">
        <v>458</v>
      </c>
      <c r="J6" s="289" t="s">
        <v>460</v>
      </c>
      <c r="K6" s="290"/>
      <c r="L6" s="289" t="s">
        <v>452</v>
      </c>
      <c r="M6" s="304"/>
      <c r="N6" s="289" t="s">
        <v>454</v>
      </c>
      <c r="O6" s="304"/>
      <c r="P6" s="289" t="s">
        <v>461</v>
      </c>
      <c r="Q6" s="290"/>
    </row>
    <row r="7" spans="1:17" ht="10.5" customHeight="1" x14ac:dyDescent="0.15">
      <c r="A7" s="298"/>
      <c r="B7" s="211" t="s">
        <v>462</v>
      </c>
      <c r="C7" s="28" t="s">
        <v>463</v>
      </c>
      <c r="D7" s="211" t="s">
        <v>462</v>
      </c>
      <c r="E7" s="28" t="s">
        <v>463</v>
      </c>
      <c r="F7" s="215" t="s">
        <v>462</v>
      </c>
      <c r="G7" s="131" t="s">
        <v>463</v>
      </c>
      <c r="H7" s="215" t="s">
        <v>462</v>
      </c>
      <c r="I7" s="132" t="s">
        <v>463</v>
      </c>
      <c r="J7" s="216" t="s">
        <v>464</v>
      </c>
      <c r="K7" s="131" t="s">
        <v>463</v>
      </c>
      <c r="L7" s="217" t="s">
        <v>462</v>
      </c>
      <c r="M7" s="133" t="s">
        <v>463</v>
      </c>
      <c r="N7" s="215" t="s">
        <v>462</v>
      </c>
      <c r="O7" s="133" t="s">
        <v>463</v>
      </c>
      <c r="P7" s="215" t="s">
        <v>462</v>
      </c>
      <c r="Q7" s="131" t="s">
        <v>465</v>
      </c>
    </row>
    <row r="8" spans="1:17" ht="12.4" customHeight="1" x14ac:dyDescent="0.15">
      <c r="A8" s="134" t="s">
        <v>466</v>
      </c>
      <c r="B8" s="187">
        <v>834256498.49267638</v>
      </c>
      <c r="C8" s="29">
        <v>23.399873160784352</v>
      </c>
      <c r="D8" s="187">
        <v>311572158.96382308</v>
      </c>
      <c r="E8" s="29">
        <v>29.414005327435433</v>
      </c>
      <c r="F8" s="187">
        <v>253365836.17953146</v>
      </c>
      <c r="G8" s="29">
        <v>36.905369944404789</v>
      </c>
      <c r="H8" s="187">
        <v>361160699.46444881</v>
      </c>
      <c r="I8" s="29">
        <v>30.690677897245212</v>
      </c>
      <c r="J8" s="187">
        <v>369575041.36395025</v>
      </c>
      <c r="K8" s="29">
        <v>19.931127769445197</v>
      </c>
      <c r="L8" s="187">
        <v>1722889365.8041236</v>
      </c>
      <c r="M8" s="29">
        <v>17.998740256311667</v>
      </c>
      <c r="N8" s="187">
        <v>2859907187.8235292</v>
      </c>
      <c r="O8" s="29">
        <v>38.659731956711006</v>
      </c>
      <c r="P8" s="187">
        <v>1850845067.0166667</v>
      </c>
      <c r="Q8" s="29">
        <v>24.740082781721895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467</v>
      </c>
      <c r="B10" s="187">
        <v>292035485.61599916</v>
      </c>
      <c r="C10" s="29">
        <v>8.1912377478740535</v>
      </c>
      <c r="D10" s="187">
        <v>160518459.59505194</v>
      </c>
      <c r="E10" s="29">
        <v>15.153763549935167</v>
      </c>
      <c r="F10" s="187">
        <v>102439304.58249076</v>
      </c>
      <c r="G10" s="29">
        <v>14.921350445154454</v>
      </c>
      <c r="H10" s="187">
        <v>178728446.46966732</v>
      </c>
      <c r="I10" s="29">
        <v>15.187968097884202</v>
      </c>
      <c r="J10" s="187">
        <v>284606273.00552487</v>
      </c>
      <c r="K10" s="29">
        <v>15.348774555564553</v>
      </c>
      <c r="L10" s="187">
        <v>812034815.82474232</v>
      </c>
      <c r="M10" s="29">
        <v>8.4831934186847135</v>
      </c>
      <c r="N10" s="187">
        <v>469264415.05882353</v>
      </c>
      <c r="O10" s="29">
        <v>6.3434354024625534</v>
      </c>
      <c r="P10" s="187">
        <v>623569117.07222223</v>
      </c>
      <c r="Q10" s="29">
        <v>8.3351933943118599</v>
      </c>
    </row>
    <row r="11" spans="1:17" ht="12.4" customHeight="1" x14ac:dyDescent="0.15">
      <c r="A11" s="134" t="s">
        <v>468</v>
      </c>
      <c r="B11" s="187">
        <v>205537293.01065245</v>
      </c>
      <c r="C11" s="29">
        <v>5.7650693700918847</v>
      </c>
      <c r="D11" s="187">
        <v>119069935.33446144</v>
      </c>
      <c r="E11" s="29">
        <v>11.240810873194544</v>
      </c>
      <c r="F11" s="187">
        <v>79383514.365967944</v>
      </c>
      <c r="G11" s="29">
        <v>11.563034737986897</v>
      </c>
      <c r="H11" s="187">
        <v>137866838.23287672</v>
      </c>
      <c r="I11" s="29">
        <v>11.715634428638424</v>
      </c>
      <c r="J11" s="187">
        <v>190407734.1885359</v>
      </c>
      <c r="K11" s="29">
        <v>10.268661174727397</v>
      </c>
      <c r="L11" s="187">
        <v>510456788.68865979</v>
      </c>
      <c r="M11" s="29">
        <v>5.3326576471090146</v>
      </c>
      <c r="N11" s="187">
        <v>370265177.58823532</v>
      </c>
      <c r="O11" s="29">
        <v>5.0051807902755074</v>
      </c>
      <c r="P11" s="187">
        <v>459511353.39999998</v>
      </c>
      <c r="Q11" s="29">
        <v>6.142247735830983</v>
      </c>
    </row>
    <row r="12" spans="1:17" ht="12.4" customHeight="1" x14ac:dyDescent="0.15">
      <c r="A12" s="135" t="s">
        <v>469</v>
      </c>
      <c r="B12" s="187">
        <v>196967215.16081122</v>
      </c>
      <c r="C12" s="29">
        <v>5.5246891812331071</v>
      </c>
      <c r="D12" s="187">
        <v>117206987.27867895</v>
      </c>
      <c r="E12" s="29">
        <v>11.064939048767883</v>
      </c>
      <c r="F12" s="187">
        <v>78442940.199260175</v>
      </c>
      <c r="G12" s="29">
        <v>11.426030325292897</v>
      </c>
      <c r="H12" s="187">
        <v>135729583.57208088</v>
      </c>
      <c r="I12" s="29">
        <v>11.534015015241179</v>
      </c>
      <c r="J12" s="187">
        <v>186542574.75897789</v>
      </c>
      <c r="K12" s="29">
        <v>10.060213693654312</v>
      </c>
      <c r="L12" s="187">
        <v>484323111.55979383</v>
      </c>
      <c r="M12" s="29">
        <v>5.0596434443861176</v>
      </c>
      <c r="N12" s="187">
        <v>342955599.47058821</v>
      </c>
      <c r="O12" s="29">
        <v>4.636014624892856</v>
      </c>
      <c r="P12" s="187">
        <v>427692380.56666666</v>
      </c>
      <c r="Q12" s="29">
        <v>5.7169263321356958</v>
      </c>
    </row>
    <row r="13" spans="1:17" ht="12.4" customHeight="1" x14ac:dyDescent="0.15">
      <c r="A13" s="135" t="s">
        <v>470</v>
      </c>
      <c r="B13" s="187">
        <v>2247994.0577691281</v>
      </c>
      <c r="C13" s="29">
        <v>6.3053480450001323E-2</v>
      </c>
      <c r="D13" s="187">
        <v>914739.45256155916</v>
      </c>
      <c r="E13" s="29">
        <v>8.6356082714005175E-2</v>
      </c>
      <c r="F13" s="187">
        <v>508851.6152897657</v>
      </c>
      <c r="G13" s="29">
        <v>7.411953163160466E-2</v>
      </c>
      <c r="H13" s="187">
        <v>1283994.3193085454</v>
      </c>
      <c r="I13" s="29">
        <v>0.10911114120175808</v>
      </c>
      <c r="J13" s="187">
        <v>1269532.1035911602</v>
      </c>
      <c r="K13" s="29">
        <v>6.8465680124675535E-2</v>
      </c>
      <c r="L13" s="187">
        <v>8639875.9731958769</v>
      </c>
      <c r="M13" s="29">
        <v>9.0259355345037443E-2</v>
      </c>
      <c r="N13" s="187">
        <v>2204117.6470588236</v>
      </c>
      <c r="O13" s="29">
        <v>2.9794882085386262E-2</v>
      </c>
      <c r="P13" s="187">
        <v>16367685.172222223</v>
      </c>
      <c r="Q13" s="29">
        <v>0.21878540420384815</v>
      </c>
    </row>
    <row r="14" spans="1:17" ht="12.4" customHeight="1" x14ac:dyDescent="0.15">
      <c r="A14" s="135" t="s">
        <v>471</v>
      </c>
      <c r="B14" s="187">
        <v>1864778.9812557616</v>
      </c>
      <c r="C14" s="29">
        <v>5.2304766835046167E-2</v>
      </c>
      <c r="D14" s="187">
        <v>479866.47263391293</v>
      </c>
      <c r="E14" s="29">
        <v>4.530184927129656E-2</v>
      </c>
      <c r="F14" s="187">
        <v>249017.01183723798</v>
      </c>
      <c r="G14" s="29">
        <v>3.6271918435726053E-2</v>
      </c>
      <c r="H14" s="187">
        <v>442938.67221135029</v>
      </c>
      <c r="I14" s="29">
        <v>3.7639998308869639E-2</v>
      </c>
      <c r="J14" s="187">
        <v>1204531.6657458562</v>
      </c>
      <c r="K14" s="29">
        <v>6.4960216046302297E-2</v>
      </c>
      <c r="L14" s="187">
        <v>5360299.0546391755</v>
      </c>
      <c r="M14" s="29">
        <v>5.5998157685287049E-2</v>
      </c>
      <c r="N14" s="187">
        <v>15861339.882352941</v>
      </c>
      <c r="O14" s="29">
        <v>0.21441085603645543</v>
      </c>
      <c r="P14" s="187">
        <v>8218037.1722222222</v>
      </c>
      <c r="Q14" s="29">
        <v>0.10984977811879414</v>
      </c>
    </row>
    <row r="15" spans="1:17" ht="12.4" customHeight="1" x14ac:dyDescent="0.15">
      <c r="A15" s="135" t="s">
        <v>472</v>
      </c>
      <c r="B15" s="187">
        <v>4457304.8108163476</v>
      </c>
      <c r="C15" s="29">
        <v>0.12502194157373056</v>
      </c>
      <c r="D15" s="187">
        <v>468342.13058699964</v>
      </c>
      <c r="E15" s="29">
        <v>4.4213892441358961E-2</v>
      </c>
      <c r="F15" s="187">
        <v>182705.53958076448</v>
      </c>
      <c r="G15" s="29">
        <v>2.6612962626667399E-2</v>
      </c>
      <c r="H15" s="187">
        <v>410321.66927592957</v>
      </c>
      <c r="I15" s="29">
        <v>3.4868273886614121E-2</v>
      </c>
      <c r="J15" s="187">
        <v>1391095.6602209944</v>
      </c>
      <c r="K15" s="29">
        <v>7.5021584902107155E-2</v>
      </c>
      <c r="L15" s="187">
        <v>12133502.101030927</v>
      </c>
      <c r="M15" s="29">
        <v>0.12675668969257323</v>
      </c>
      <c r="N15" s="187">
        <v>9244120.5882352944</v>
      </c>
      <c r="O15" s="29">
        <v>0.12496042726081014</v>
      </c>
      <c r="P15" s="187">
        <v>7233250.4888888886</v>
      </c>
      <c r="Q15" s="29">
        <v>9.6686221372645043E-2</v>
      </c>
    </row>
    <row r="16" spans="1:17" ht="12.4" customHeight="1" x14ac:dyDescent="0.15">
      <c r="A16" s="134" t="s">
        <v>473</v>
      </c>
      <c r="B16" s="187">
        <v>86498192.605346724</v>
      </c>
      <c r="C16" s="29">
        <v>2.4261683777821679</v>
      </c>
      <c r="D16" s="187">
        <v>41448524.260590501</v>
      </c>
      <c r="E16" s="29">
        <v>3.9129526767406211</v>
      </c>
      <c r="F16" s="187">
        <v>23055790.216522813</v>
      </c>
      <c r="G16" s="29">
        <v>3.3583157071675593</v>
      </c>
      <c r="H16" s="187">
        <v>40861608.236790605</v>
      </c>
      <c r="I16" s="29">
        <v>3.4723336692457814</v>
      </c>
      <c r="J16" s="187">
        <v>94198538.816988945</v>
      </c>
      <c r="K16" s="29">
        <v>5.0801133808371572</v>
      </c>
      <c r="L16" s="187">
        <v>301578027.13608247</v>
      </c>
      <c r="M16" s="29">
        <v>3.1505357715756985</v>
      </c>
      <c r="N16" s="187">
        <v>98999237.470588237</v>
      </c>
      <c r="O16" s="29">
        <v>1.3382546121870458</v>
      </c>
      <c r="P16" s="187">
        <v>164057763.67222223</v>
      </c>
      <c r="Q16" s="29">
        <v>2.192945658480876</v>
      </c>
    </row>
    <row r="17" spans="1:17" ht="12.4" customHeight="1" x14ac:dyDescent="0.15">
      <c r="A17" s="135" t="s">
        <v>469</v>
      </c>
      <c r="B17" s="187">
        <v>80769225.113284856</v>
      </c>
      <c r="C17" s="29">
        <v>2.2654778552645523</v>
      </c>
      <c r="D17" s="187">
        <v>40070972.3477652</v>
      </c>
      <c r="E17" s="29">
        <v>3.7829047307450132</v>
      </c>
      <c r="F17" s="187">
        <v>22489653.398520347</v>
      </c>
      <c r="G17" s="29">
        <v>3.2758519897912182</v>
      </c>
      <c r="H17" s="187">
        <v>39662590.054468364</v>
      </c>
      <c r="I17" s="29">
        <v>3.370443621737401</v>
      </c>
      <c r="J17" s="187">
        <v>90170660.50414364</v>
      </c>
      <c r="K17" s="29">
        <v>4.8628904942568951</v>
      </c>
      <c r="L17" s="187">
        <v>278065401.34639174</v>
      </c>
      <c r="M17" s="29">
        <v>2.9049032586981349</v>
      </c>
      <c r="N17" s="187">
        <v>87547060.764705881</v>
      </c>
      <c r="O17" s="29">
        <v>1.1834460632749262</v>
      </c>
      <c r="P17" s="187">
        <v>158854390.67222223</v>
      </c>
      <c r="Q17" s="29">
        <v>2.1233926304839534</v>
      </c>
    </row>
    <row r="18" spans="1:17" ht="12.4" customHeight="1" x14ac:dyDescent="0.15">
      <c r="A18" s="135" t="s">
        <v>474</v>
      </c>
      <c r="B18" s="187">
        <v>887494.49021817069</v>
      </c>
      <c r="C18" s="29">
        <v>2.4893133633986875E-2</v>
      </c>
      <c r="D18" s="187">
        <v>287419.09277628659</v>
      </c>
      <c r="E18" s="29">
        <v>2.7133832349603391E-2</v>
      </c>
      <c r="F18" s="187">
        <v>183775.05548705303</v>
      </c>
      <c r="G18" s="29">
        <v>2.6768748745183535E-2</v>
      </c>
      <c r="H18" s="187">
        <v>286501.54664057406</v>
      </c>
      <c r="I18" s="29">
        <v>2.4346299855015022E-2</v>
      </c>
      <c r="J18" s="187">
        <v>579608.15883977897</v>
      </c>
      <c r="K18" s="29">
        <v>3.125818298609645E-2</v>
      </c>
      <c r="L18" s="187">
        <v>3050439.993814433</v>
      </c>
      <c r="M18" s="29">
        <v>3.1867442103866953E-2</v>
      </c>
      <c r="N18" s="187">
        <v>0</v>
      </c>
      <c r="O18" s="29">
        <v>0</v>
      </c>
      <c r="P18" s="187">
        <v>969200.7111111111</v>
      </c>
      <c r="Q18" s="29">
        <v>1.2955220430007337E-2</v>
      </c>
    </row>
    <row r="19" spans="1:17" ht="12.4" customHeight="1" x14ac:dyDescent="0.15">
      <c r="A19" s="135" t="s">
        <v>475</v>
      </c>
      <c r="B19" s="187">
        <v>1583334.281982997</v>
      </c>
      <c r="C19" s="29">
        <v>4.4410587674731716E-2</v>
      </c>
      <c r="D19" s="187">
        <v>524011.85167464113</v>
      </c>
      <c r="E19" s="29">
        <v>4.9469398832219964E-2</v>
      </c>
      <c r="F19" s="187">
        <v>261680.33390875463</v>
      </c>
      <c r="G19" s="29">
        <v>3.8116463038982334E-2</v>
      </c>
      <c r="H19" s="187">
        <v>536218.62654924986</v>
      </c>
      <c r="I19" s="29">
        <v>4.5566732964936567E-2</v>
      </c>
      <c r="J19" s="187">
        <v>1232802.1367403315</v>
      </c>
      <c r="K19" s="29">
        <v>6.6484838400165183E-2</v>
      </c>
      <c r="L19" s="187">
        <v>6647481.9216494849</v>
      </c>
      <c r="M19" s="29">
        <v>6.944514421008928E-2</v>
      </c>
      <c r="N19" s="187">
        <v>247058.82352941178</v>
      </c>
      <c r="O19" s="29">
        <v>3.3396985524051857E-3</v>
      </c>
      <c r="P19" s="187">
        <v>2030063.4611111111</v>
      </c>
      <c r="Q19" s="29">
        <v>2.7135679250015528E-2</v>
      </c>
    </row>
    <row r="20" spans="1:17" ht="12.4" customHeight="1" x14ac:dyDescent="0.15">
      <c r="A20" s="134" t="s">
        <v>476</v>
      </c>
      <c r="B20" s="187">
        <v>3258138.7198606986</v>
      </c>
      <c r="C20" s="29">
        <v>9.1386801208896931E-2</v>
      </c>
      <c r="D20" s="187">
        <v>566120.96837437269</v>
      </c>
      <c r="E20" s="29">
        <v>5.3444714813784669E-2</v>
      </c>
      <c r="F20" s="187">
        <v>120681.42860665845</v>
      </c>
      <c r="G20" s="29">
        <v>1.7578505592175067E-2</v>
      </c>
      <c r="H20" s="187">
        <v>376298.00913242012</v>
      </c>
      <c r="I20" s="29">
        <v>3.1977014688428368E-2</v>
      </c>
      <c r="J20" s="187">
        <v>2215468.0172651932</v>
      </c>
      <c r="K20" s="29">
        <v>0.11947986519400063</v>
      </c>
      <c r="L20" s="187">
        <v>13814703.874226805</v>
      </c>
      <c r="M20" s="29">
        <v>0.14431992656360712</v>
      </c>
      <c r="N20" s="187">
        <v>11205117.882352941</v>
      </c>
      <c r="O20" s="29">
        <v>0.15146885035971447</v>
      </c>
      <c r="P20" s="187">
        <v>2204108.8277777778</v>
      </c>
      <c r="Q20" s="29">
        <v>2.9462128316899899E-2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477</v>
      </c>
      <c r="B22" s="187">
        <v>2024999051.2593465</v>
      </c>
      <c r="C22" s="29">
        <v>56.798743594795418</v>
      </c>
      <c r="D22" s="187">
        <v>454929549.27657837</v>
      </c>
      <c r="E22" s="29">
        <v>42.947676167634711</v>
      </c>
      <c r="F22" s="187">
        <v>257851298.74623922</v>
      </c>
      <c r="G22" s="29">
        <v>37.55872423199245</v>
      </c>
      <c r="H22" s="187">
        <v>502847458.45368558</v>
      </c>
      <c r="I22" s="29">
        <v>42.730921170922123</v>
      </c>
      <c r="J22" s="187">
        <v>905368773.2845304</v>
      </c>
      <c r="K22" s="29">
        <v>48.826405138731907</v>
      </c>
      <c r="L22" s="187">
        <v>5961432570.789691</v>
      </c>
      <c r="M22" s="29">
        <v>62.278100107188649</v>
      </c>
      <c r="N22" s="187">
        <v>3583570561.1176472</v>
      </c>
      <c r="O22" s="29">
        <v>48.442088586168943</v>
      </c>
      <c r="P22" s="187">
        <v>4351878859.9111109</v>
      </c>
      <c r="Q22" s="29">
        <v>58.171180921032153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478</v>
      </c>
      <c r="B24" s="187">
        <v>413927001.32971424</v>
      </c>
      <c r="C24" s="29">
        <v>11.610145496546176</v>
      </c>
      <c r="D24" s="187">
        <v>132244476.66098727</v>
      </c>
      <c r="E24" s="29">
        <v>12.484554954994691</v>
      </c>
      <c r="F24" s="187">
        <v>72871934.441676944</v>
      </c>
      <c r="G24" s="29">
        <v>10.614555378448316</v>
      </c>
      <c r="H24" s="187">
        <v>134039942.13763861</v>
      </c>
      <c r="I24" s="29">
        <v>11.390432833948468</v>
      </c>
      <c r="J24" s="187">
        <v>294710472.20511049</v>
      </c>
      <c r="K24" s="29">
        <v>15.893692536258342</v>
      </c>
      <c r="L24" s="187">
        <v>1075920758.5030928</v>
      </c>
      <c r="M24" s="29">
        <v>11.239966217814965</v>
      </c>
      <c r="N24" s="187">
        <v>484896265.11764705</v>
      </c>
      <c r="O24" s="29">
        <v>6.5547440546574949</v>
      </c>
      <c r="P24" s="187">
        <v>654866511.31111109</v>
      </c>
      <c r="Q24" s="29">
        <v>8.7535429029340879</v>
      </c>
    </row>
    <row r="25" spans="1:17" ht="12.4" customHeight="1" x14ac:dyDescent="0.15">
      <c r="A25" s="134" t="s">
        <v>479</v>
      </c>
      <c r="B25" s="187">
        <v>3171577.5879340367</v>
      </c>
      <c r="C25" s="29">
        <v>8.8958867460226729E-2</v>
      </c>
      <c r="D25" s="187">
        <v>819194.06045046099</v>
      </c>
      <c r="E25" s="29">
        <v>7.7336109036273387E-2</v>
      </c>
      <c r="F25" s="187">
        <v>411064.98766954377</v>
      </c>
      <c r="G25" s="29">
        <v>5.9875891990375137E-2</v>
      </c>
      <c r="H25" s="187">
        <v>850593.73581213306</v>
      </c>
      <c r="I25" s="29">
        <v>7.228166964438601E-2</v>
      </c>
      <c r="J25" s="187">
        <v>1895638.8017955802</v>
      </c>
      <c r="K25" s="29">
        <v>0.10223152251804396</v>
      </c>
      <c r="L25" s="187">
        <v>9242082.6402061861</v>
      </c>
      <c r="M25" s="29">
        <v>9.655050879648315E-2</v>
      </c>
      <c r="N25" s="187">
        <v>905347.17647058819</v>
      </c>
      <c r="O25" s="29">
        <v>1.2238326935621447E-2</v>
      </c>
      <c r="P25" s="187">
        <v>5012700.222222222</v>
      </c>
      <c r="Q25" s="29">
        <v>6.7004321792115074E-2</v>
      </c>
    </row>
    <row r="26" spans="1:17" ht="12.4" customHeight="1" x14ac:dyDescent="0.15">
      <c r="A26" s="134" t="s">
        <v>480</v>
      </c>
      <c r="B26" s="187">
        <v>6282502.4057154562</v>
      </c>
      <c r="C26" s="29">
        <v>0.17621649899243161</v>
      </c>
      <c r="D26" s="187">
        <v>928164.12965340179</v>
      </c>
      <c r="E26" s="29">
        <v>8.7623440891358914E-2</v>
      </c>
      <c r="F26" s="187">
        <v>516587.68532675708</v>
      </c>
      <c r="G26" s="29">
        <v>7.5246370715105607E-2</v>
      </c>
      <c r="H26" s="187">
        <v>831302.68982387474</v>
      </c>
      <c r="I26" s="29">
        <v>7.0642357062467437E-2</v>
      </c>
      <c r="J26" s="187">
        <v>2285843.450276243</v>
      </c>
      <c r="K26" s="29">
        <v>0.1232752019732285</v>
      </c>
      <c r="L26" s="187">
        <v>16449039.502061855</v>
      </c>
      <c r="M26" s="29">
        <v>0.17184039517548513</v>
      </c>
      <c r="N26" s="187">
        <v>10871239.294117646</v>
      </c>
      <c r="O26" s="29">
        <v>0.14695553720668006</v>
      </c>
      <c r="P26" s="187">
        <v>5392323.388888889</v>
      </c>
      <c r="Q26" s="29">
        <v>7.2078711181353006E-2</v>
      </c>
    </row>
    <row r="27" spans="1:17" ht="12.4" customHeight="1" x14ac:dyDescent="0.15">
      <c r="A27" s="134" t="s">
        <v>481</v>
      </c>
      <c r="B27" s="187">
        <v>7992879.0756939463</v>
      </c>
      <c r="C27" s="29">
        <v>0.22419047007563403</v>
      </c>
      <c r="D27" s="187">
        <v>4441909.2398179481</v>
      </c>
      <c r="E27" s="29">
        <v>0.41933895017609768</v>
      </c>
      <c r="F27" s="187">
        <v>2646157.1282367446</v>
      </c>
      <c r="G27" s="29">
        <v>0.38544031516309951</v>
      </c>
      <c r="H27" s="187">
        <v>4432841.2041748203</v>
      </c>
      <c r="I27" s="29">
        <v>0.37669353772075609</v>
      </c>
      <c r="J27" s="187">
        <v>9489959.9371546954</v>
      </c>
      <c r="K27" s="29">
        <v>0.51179214737090284</v>
      </c>
      <c r="L27" s="187">
        <v>19688923.92886598</v>
      </c>
      <c r="M27" s="29">
        <v>0.20568693193862772</v>
      </c>
      <c r="N27" s="187">
        <v>5236619</v>
      </c>
      <c r="O27" s="29">
        <v>7.0787712189180313E-2</v>
      </c>
      <c r="P27" s="187">
        <v>23144962.449999999</v>
      </c>
      <c r="Q27" s="29">
        <v>0.30937667187660317</v>
      </c>
    </row>
    <row r="28" spans="1:17" ht="12.4" customHeight="1" x14ac:dyDescent="0.15">
      <c r="A28" s="134" t="s">
        <v>482</v>
      </c>
      <c r="B28" s="187">
        <v>83065394.565297559</v>
      </c>
      <c r="C28" s="29">
        <v>2.3298825965279932</v>
      </c>
      <c r="D28" s="187">
        <v>47300685.962305985</v>
      </c>
      <c r="E28" s="29">
        <v>4.4654266719901772</v>
      </c>
      <c r="F28" s="187">
        <v>23835033.375585698</v>
      </c>
      <c r="G28" s="29">
        <v>3.4718205801824222</v>
      </c>
      <c r="H28" s="187">
        <v>45130544.48891063</v>
      </c>
      <c r="I28" s="29">
        <v>3.835098908298558</v>
      </c>
      <c r="J28" s="187">
        <v>117609301.29143646</v>
      </c>
      <c r="K28" s="29">
        <v>6.3426523670638959</v>
      </c>
      <c r="L28" s="187">
        <v>254309216.35979381</v>
      </c>
      <c r="M28" s="29">
        <v>2.656726323172677</v>
      </c>
      <c r="N28" s="187">
        <v>40402473</v>
      </c>
      <c r="O28" s="29">
        <v>0.54615365953779127</v>
      </c>
      <c r="P28" s="187">
        <v>162503074.08333334</v>
      </c>
      <c r="Q28" s="29">
        <v>2.1721642598568467</v>
      </c>
    </row>
    <row r="29" spans="1:17" ht="12.4" customHeight="1" x14ac:dyDescent="0.15">
      <c r="A29" s="134" t="s">
        <v>483</v>
      </c>
      <c r="B29" s="187">
        <v>76880048.163371921</v>
      </c>
      <c r="C29" s="29">
        <v>2.1563912044656219</v>
      </c>
      <c r="D29" s="187">
        <v>44199444.96382308</v>
      </c>
      <c r="E29" s="29">
        <v>4.1726536605811919</v>
      </c>
      <c r="F29" s="187">
        <v>21903109.709494453</v>
      </c>
      <c r="G29" s="29">
        <v>3.1904157993463542</v>
      </c>
      <c r="H29" s="187">
        <v>41973651.3382257</v>
      </c>
      <c r="I29" s="29">
        <v>3.5668327570053497</v>
      </c>
      <c r="J29" s="187">
        <v>111351325.29005525</v>
      </c>
      <c r="K29" s="29">
        <v>6.0051606392639636</v>
      </c>
      <c r="L29" s="187">
        <v>237133161.31649485</v>
      </c>
      <c r="M29" s="29">
        <v>2.4772909168788075</v>
      </c>
      <c r="N29" s="187">
        <v>38640548.117647059</v>
      </c>
      <c r="O29" s="29">
        <v>0.52233626295595936</v>
      </c>
      <c r="P29" s="187">
        <v>150981467.09444445</v>
      </c>
      <c r="Q29" s="29">
        <v>2.0181559553459589</v>
      </c>
    </row>
    <row r="30" spans="1:17" ht="12.4" customHeight="1" x14ac:dyDescent="0.15">
      <c r="A30" s="134" t="s">
        <v>484</v>
      </c>
      <c r="B30" s="187">
        <v>126193.40489603605</v>
      </c>
      <c r="C30" s="29">
        <v>3.5395704721869412E-3</v>
      </c>
      <c r="D30" s="187">
        <v>50182.04901388727</v>
      </c>
      <c r="E30" s="29">
        <v>4.737442080656162E-3</v>
      </c>
      <c r="F30" s="187">
        <v>43213.404685573369</v>
      </c>
      <c r="G30" s="29">
        <v>6.2944819653913521E-3</v>
      </c>
      <c r="H30" s="187">
        <v>38482.209719504237</v>
      </c>
      <c r="I30" s="29">
        <v>3.2701373793628976E-3</v>
      </c>
      <c r="J30" s="187">
        <v>94470.419198895033</v>
      </c>
      <c r="K30" s="29">
        <v>5.0947758499524341E-3</v>
      </c>
      <c r="L30" s="187">
        <v>23335.980412371133</v>
      </c>
      <c r="M30" s="29">
        <v>2.4378712783604064E-4</v>
      </c>
      <c r="N30" s="187">
        <v>0</v>
      </c>
      <c r="O30" s="29">
        <v>0</v>
      </c>
      <c r="P30" s="187">
        <v>23163.022222222222</v>
      </c>
      <c r="Q30" s="29">
        <v>3.0961807525917639E-4</v>
      </c>
    </row>
    <row r="31" spans="1:17" ht="12.4" customHeight="1" x14ac:dyDescent="0.15">
      <c r="A31" s="134" t="s">
        <v>485</v>
      </c>
      <c r="B31" s="187">
        <v>801750.3705828127</v>
      </c>
      <c r="C31" s="29">
        <v>2.2488116079582877E-2</v>
      </c>
      <c r="D31" s="187">
        <v>262826.32512545219</v>
      </c>
      <c r="E31" s="29">
        <v>2.4812149304803438E-2</v>
      </c>
      <c r="F31" s="187">
        <v>100841.52626387177</v>
      </c>
      <c r="G31" s="29">
        <v>1.4688617410476489E-2</v>
      </c>
      <c r="H31" s="187">
        <v>286139.35779517284</v>
      </c>
      <c r="I31" s="29">
        <v>2.431552180743491E-2</v>
      </c>
      <c r="J31" s="187">
        <v>667087.79005524865</v>
      </c>
      <c r="K31" s="29">
        <v>3.5975946665550228E-2</v>
      </c>
      <c r="L31" s="187">
        <v>4660150.2804123713</v>
      </c>
      <c r="M31" s="29">
        <v>4.8683819238371381E-2</v>
      </c>
      <c r="N31" s="187">
        <v>157683.11764705883</v>
      </c>
      <c r="O31" s="29">
        <v>2.1315331799186955E-3</v>
      </c>
      <c r="P31" s="187">
        <v>683569.3277777778</v>
      </c>
      <c r="Q31" s="29">
        <v>9.1372109192951294E-3</v>
      </c>
    </row>
    <row r="32" spans="1:17" ht="12.4" customHeight="1" x14ac:dyDescent="0.15">
      <c r="A32" s="134" t="s">
        <v>486</v>
      </c>
      <c r="B32" s="187">
        <v>366368.60770255042</v>
      </c>
      <c r="C32" s="29">
        <v>1.0276190794824357E-2</v>
      </c>
      <c r="D32" s="187">
        <v>281761.35325008753</v>
      </c>
      <c r="E32" s="29">
        <v>2.6599712802085722E-2</v>
      </c>
      <c r="F32" s="187">
        <v>139127.15141800247</v>
      </c>
      <c r="G32" s="29">
        <v>2.0265317020698642E-2</v>
      </c>
      <c r="H32" s="187">
        <v>379625.01076320937</v>
      </c>
      <c r="I32" s="29">
        <v>3.2259736301177414E-2</v>
      </c>
      <c r="J32" s="187">
        <v>473979.38812154694</v>
      </c>
      <c r="K32" s="29">
        <v>2.5561638875474933E-2</v>
      </c>
      <c r="L32" s="187">
        <v>1142897.3958762886</v>
      </c>
      <c r="M32" s="29">
        <v>1.1939660071203334E-2</v>
      </c>
      <c r="N32" s="187">
        <v>77647.058823529413</v>
      </c>
      <c r="O32" s="29">
        <v>1.0496195450416298E-3</v>
      </c>
      <c r="P32" s="187">
        <v>1515736.3222222221</v>
      </c>
      <c r="Q32" s="29">
        <v>2.0260713743849416E-2</v>
      </c>
    </row>
    <row r="33" spans="1:17" ht="12.4" customHeight="1" x14ac:dyDescent="0.15">
      <c r="A33" s="134" t="s">
        <v>487</v>
      </c>
      <c r="B33" s="187">
        <v>4891034.0187442387</v>
      </c>
      <c r="C33" s="29">
        <v>0.13718751471577689</v>
      </c>
      <c r="D33" s="187">
        <v>2506471.2710934766</v>
      </c>
      <c r="E33" s="29">
        <v>0.23662370722143922</v>
      </c>
      <c r="F33" s="187">
        <v>1648741.5837237977</v>
      </c>
      <c r="G33" s="29">
        <v>0.24015636443950156</v>
      </c>
      <c r="H33" s="187">
        <v>2452646.5724070449</v>
      </c>
      <c r="I33" s="29">
        <v>0.20842075580523325</v>
      </c>
      <c r="J33" s="187">
        <v>5022438.4040055247</v>
      </c>
      <c r="K33" s="29">
        <v>0.27085936640895397</v>
      </c>
      <c r="L33" s="187">
        <v>11349671.386597939</v>
      </c>
      <c r="M33" s="29">
        <v>0.11856813985645882</v>
      </c>
      <c r="N33" s="187">
        <v>1526594.705882353</v>
      </c>
      <c r="O33" s="29">
        <v>2.0636243856871461E-2</v>
      </c>
      <c r="P33" s="187">
        <v>9299138.3166666664</v>
      </c>
      <c r="Q33" s="29">
        <v>0.12430076177248371</v>
      </c>
    </row>
    <row r="34" spans="1:17" ht="12.4" customHeight="1" x14ac:dyDescent="0.15">
      <c r="A34" s="134" t="s">
        <v>488</v>
      </c>
      <c r="B34" s="187">
        <v>50590.198299702963</v>
      </c>
      <c r="C34" s="29">
        <v>1.4189931100696959E-3</v>
      </c>
      <c r="D34" s="187">
        <v>57639.410199556543</v>
      </c>
      <c r="E34" s="29">
        <v>5.441455116908721E-3</v>
      </c>
      <c r="F34" s="187">
        <v>31902.5607891492</v>
      </c>
      <c r="G34" s="29">
        <v>4.646939878915411E-3</v>
      </c>
      <c r="H34" s="187">
        <v>52029.979125896934</v>
      </c>
      <c r="I34" s="29">
        <v>4.4213983767369489E-3</v>
      </c>
      <c r="J34" s="187">
        <v>141590.68093922653</v>
      </c>
      <c r="K34" s="29">
        <v>7.6359646537477108E-3</v>
      </c>
      <c r="L34" s="187">
        <v>0</v>
      </c>
      <c r="M34" s="29">
        <v>0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489</v>
      </c>
      <c r="B35" s="187">
        <v>86011.091365359011</v>
      </c>
      <c r="C35" s="29">
        <v>2.4125057844996854E-3</v>
      </c>
      <c r="D35" s="187">
        <v>62272.122184618973</v>
      </c>
      <c r="E35" s="29">
        <v>5.878806822087624E-3</v>
      </c>
      <c r="F35" s="187">
        <v>25960.779038224413</v>
      </c>
      <c r="G35" s="29">
        <v>3.7814575512530057E-3</v>
      </c>
      <c r="H35" s="187">
        <v>130473.73515981736</v>
      </c>
      <c r="I35" s="29">
        <v>1.1087384053077463E-2</v>
      </c>
      <c r="J35" s="187">
        <v>19548.607734806628</v>
      </c>
      <c r="K35" s="29">
        <v>1.0542535476401385E-3</v>
      </c>
      <c r="L35" s="187">
        <v>315583.98969072168</v>
      </c>
      <c r="M35" s="29">
        <v>3.2968537459413484E-3</v>
      </c>
      <c r="N35" s="187">
        <v>0</v>
      </c>
      <c r="O35" s="29">
        <v>0</v>
      </c>
      <c r="P35" s="187">
        <v>5545.5555555555557</v>
      </c>
      <c r="Q35" s="29">
        <v>7.4126952039387946E-5</v>
      </c>
    </row>
    <row r="36" spans="1:17" ht="12.4" customHeight="1" x14ac:dyDescent="0.15">
      <c r="A36" s="134" t="s">
        <v>490</v>
      </c>
      <c r="B36" s="187">
        <v>1933711.8171668544</v>
      </c>
      <c r="C36" s="29">
        <v>5.4238248467909818E-2</v>
      </c>
      <c r="D36" s="187">
        <v>70573.517563309608</v>
      </c>
      <c r="E36" s="29">
        <v>6.662501002934848E-3</v>
      </c>
      <c r="F36" s="187">
        <v>15290.921578298397</v>
      </c>
      <c r="G36" s="29">
        <v>2.2272818077892602E-3</v>
      </c>
      <c r="H36" s="187">
        <v>68501.603392041754</v>
      </c>
      <c r="I36" s="29">
        <v>5.8211224207603499E-3</v>
      </c>
      <c r="J36" s="187">
        <v>229774.77140883979</v>
      </c>
      <c r="K36" s="29">
        <v>1.2391719717443472E-2</v>
      </c>
      <c r="L36" s="187">
        <v>6110469.9463917529</v>
      </c>
      <c r="M36" s="29">
        <v>6.3835068920848878E-2</v>
      </c>
      <c r="N36" s="187">
        <v>123310.76470588235</v>
      </c>
      <c r="O36" s="29">
        <v>1.6668936429837143E-3</v>
      </c>
      <c r="P36" s="187">
        <v>420368.41111111111</v>
      </c>
      <c r="Q36" s="29">
        <v>5.6190274783362729E-3</v>
      </c>
    </row>
    <row r="37" spans="1:17" ht="12.4" customHeight="1" x14ac:dyDescent="0.15">
      <c r="A37" s="134" t="s">
        <v>491</v>
      </c>
      <c r="B37" s="187">
        <v>170674.17627778347</v>
      </c>
      <c r="C37" s="29">
        <v>4.7872016387494071E-3</v>
      </c>
      <c r="D37" s="187">
        <v>109647.86322791458</v>
      </c>
      <c r="E37" s="29">
        <v>1.0351319077588926E-2</v>
      </c>
      <c r="F37" s="187">
        <v>58552.448828606655</v>
      </c>
      <c r="G37" s="29">
        <v>8.5287733253798913E-3</v>
      </c>
      <c r="H37" s="187">
        <v>120370.13666014351</v>
      </c>
      <c r="I37" s="29">
        <v>1.0228801467496046E-2</v>
      </c>
      <c r="J37" s="187">
        <v>230032.81837016574</v>
      </c>
      <c r="K37" s="29">
        <v>1.2405636152216024E-2</v>
      </c>
      <c r="L37" s="187">
        <v>429676.91443298967</v>
      </c>
      <c r="M37" s="29">
        <v>4.4887636609233549E-3</v>
      </c>
      <c r="N37" s="187">
        <v>0</v>
      </c>
      <c r="O37" s="29">
        <v>0</v>
      </c>
      <c r="P37" s="187">
        <v>415466.86666666664</v>
      </c>
      <c r="Q37" s="29">
        <v>5.5535089660227015E-3</v>
      </c>
    </row>
    <row r="38" spans="1:17" ht="12.4" customHeight="1" x14ac:dyDescent="0.15">
      <c r="A38" s="134" t="s">
        <v>492</v>
      </c>
      <c r="B38" s="187">
        <v>2439802.4605141864</v>
      </c>
      <c r="C38" s="29">
        <v>6.8433471260401238E-2</v>
      </c>
      <c r="D38" s="187">
        <v>865100.10456295952</v>
      </c>
      <c r="E38" s="29">
        <v>8.1669874384811145E-2</v>
      </c>
      <c r="F38" s="187">
        <v>529526.50530209613</v>
      </c>
      <c r="G38" s="29">
        <v>7.7131044454210596E-2</v>
      </c>
      <c r="H38" s="187">
        <v>905606.0900195695</v>
      </c>
      <c r="I38" s="29">
        <v>7.6956503993342598E-2</v>
      </c>
      <c r="J38" s="187">
        <v>1719077.7244475137</v>
      </c>
      <c r="K38" s="29">
        <v>9.270960951561881E-2</v>
      </c>
      <c r="L38" s="187">
        <v>6799223.4123711344</v>
      </c>
      <c r="M38" s="29">
        <v>7.1030362467170927E-2</v>
      </c>
      <c r="N38" s="187">
        <v>2234124</v>
      </c>
      <c r="O38" s="29">
        <v>3.020050278756967E-2</v>
      </c>
      <c r="P38" s="187">
        <v>12948650.405555556</v>
      </c>
      <c r="Q38" s="29">
        <v>0.17308346800814989</v>
      </c>
    </row>
    <row r="39" spans="1:17" ht="12.4" customHeight="1" x14ac:dyDescent="0.15">
      <c r="A39" s="134" t="s">
        <v>493</v>
      </c>
      <c r="B39" s="187">
        <v>19722340.882105909</v>
      </c>
      <c r="C39" s="29">
        <v>0.55318750996709354</v>
      </c>
      <c r="D39" s="187">
        <v>4747863.4091492593</v>
      </c>
      <c r="E39" s="29">
        <v>0.44822258854927854</v>
      </c>
      <c r="F39" s="187">
        <v>2287734.0631319359</v>
      </c>
      <c r="G39" s="29">
        <v>0.33323226685729929</v>
      </c>
      <c r="H39" s="187">
        <v>4824706.6125244619</v>
      </c>
      <c r="I39" s="29">
        <v>0.40999343730718707</v>
      </c>
      <c r="J39" s="187">
        <v>11474536.915055249</v>
      </c>
      <c r="K39" s="29">
        <v>0.6188200926803441</v>
      </c>
      <c r="L39" s="187">
        <v>56371459.104123712</v>
      </c>
      <c r="M39" s="29">
        <v>0.58890330999916951</v>
      </c>
      <c r="N39" s="187">
        <v>29171629.117647059</v>
      </c>
      <c r="O39" s="29">
        <v>0.39433704954848003</v>
      </c>
      <c r="P39" s="187">
        <v>22474488.888888888</v>
      </c>
      <c r="Q39" s="29">
        <v>0.300414510915404</v>
      </c>
    </row>
    <row r="40" spans="1:17" ht="12.4" customHeight="1" x14ac:dyDescent="0.15">
      <c r="A40" s="134" t="s">
        <v>494</v>
      </c>
      <c r="B40" s="187">
        <v>32492271.79330124</v>
      </c>
      <c r="C40" s="29">
        <v>0.91136843409995272</v>
      </c>
      <c r="D40" s="187">
        <v>9905284.9039561208</v>
      </c>
      <c r="E40" s="29">
        <v>0.93510955505032944</v>
      </c>
      <c r="F40" s="187">
        <v>5920152.9995067818</v>
      </c>
      <c r="G40" s="29">
        <v>0.86233187500251507</v>
      </c>
      <c r="H40" s="187">
        <v>11040587.746575342</v>
      </c>
      <c r="I40" s="29">
        <v>0.93820596435014536</v>
      </c>
      <c r="J40" s="187">
        <v>18661411.531767957</v>
      </c>
      <c r="K40" s="29">
        <v>1.0064071865491127</v>
      </c>
      <c r="L40" s="187">
        <v>93236133.715463921</v>
      </c>
      <c r="M40" s="29">
        <v>0.97402246862446884</v>
      </c>
      <c r="N40" s="187">
        <v>48909561.764705881</v>
      </c>
      <c r="O40" s="29">
        <v>0.66115101776526763</v>
      </c>
      <c r="P40" s="187">
        <v>68853970.48888889</v>
      </c>
      <c r="Q40" s="29">
        <v>0.92036495117935668</v>
      </c>
    </row>
    <row r="41" spans="1:17" ht="12.4" customHeight="1" x14ac:dyDescent="0.15">
      <c r="A41" s="134" t="s">
        <v>495</v>
      </c>
      <c r="B41" s="187">
        <v>28484494.059407968</v>
      </c>
      <c r="C41" s="29">
        <v>0.79895517654767545</v>
      </c>
      <c r="D41" s="187">
        <v>8483397.3517329916</v>
      </c>
      <c r="E41" s="29">
        <v>0.80087609794301018</v>
      </c>
      <c r="F41" s="187">
        <v>4372384.9536374845</v>
      </c>
      <c r="G41" s="29">
        <v>0.6368833568350547</v>
      </c>
      <c r="H41" s="187">
        <v>8533157.1983039789</v>
      </c>
      <c r="I41" s="29">
        <v>0.72512978130801864</v>
      </c>
      <c r="J41" s="187">
        <v>19890573.860497236</v>
      </c>
      <c r="K41" s="29">
        <v>1.0726957306371492</v>
      </c>
      <c r="L41" s="187">
        <v>96002251.671134025</v>
      </c>
      <c r="M41" s="29">
        <v>1.0029196454197933</v>
      </c>
      <c r="N41" s="187">
        <v>40349767.470588237</v>
      </c>
      <c r="O41" s="29">
        <v>0.54544119528427604</v>
      </c>
      <c r="P41" s="187">
        <v>47140710.538888887</v>
      </c>
      <c r="Q41" s="29">
        <v>0.63012572035604042</v>
      </c>
    </row>
    <row r="42" spans="1:17" ht="12.4" customHeight="1" x14ac:dyDescent="0.15">
      <c r="A42" s="134" t="s">
        <v>496</v>
      </c>
      <c r="B42" s="187">
        <v>37651.719553415955</v>
      </c>
      <c r="C42" s="29">
        <v>1.0560846255644621E-3</v>
      </c>
      <c r="D42" s="187">
        <v>14600.593418135139</v>
      </c>
      <c r="E42" s="29">
        <v>1.3783706927248621E-3</v>
      </c>
      <c r="F42" s="187">
        <v>6501.4784217016031</v>
      </c>
      <c r="G42" s="29">
        <v>9.4700797059491849E-4</v>
      </c>
      <c r="H42" s="187">
        <v>18192.756033920417</v>
      </c>
      <c r="I42" s="29">
        <v>1.5459822077212952E-3</v>
      </c>
      <c r="J42" s="187">
        <v>29675.414364640885</v>
      </c>
      <c r="K42" s="29">
        <v>1.6003907437310524E-3</v>
      </c>
      <c r="L42" s="187">
        <v>27847.361855670104</v>
      </c>
      <c r="M42" s="29">
        <v>2.9091678363792935E-4</v>
      </c>
      <c r="N42" s="187">
        <v>0</v>
      </c>
      <c r="O42" s="29">
        <v>0</v>
      </c>
      <c r="P42" s="187">
        <v>0</v>
      </c>
      <c r="Q42" s="29">
        <v>0</v>
      </c>
    </row>
    <row r="43" spans="1:17" ht="12.4" customHeight="1" x14ac:dyDescent="0.15">
      <c r="A43" s="134" t="s">
        <v>497</v>
      </c>
      <c r="B43" s="187">
        <v>4657448.9220526479</v>
      </c>
      <c r="C43" s="29">
        <v>0.13063573879948684</v>
      </c>
      <c r="D43" s="187">
        <v>3442050.8472400513</v>
      </c>
      <c r="E43" s="29">
        <v>0.32494720418770828</v>
      </c>
      <c r="F43" s="187">
        <v>2976903.5163995069</v>
      </c>
      <c r="G43" s="29">
        <v>0.43361696753652063</v>
      </c>
      <c r="H43" s="187">
        <v>3637629.9664057405</v>
      </c>
      <c r="I43" s="29">
        <v>0.30911815647127194</v>
      </c>
      <c r="J43" s="187">
        <v>4330536.2389502758</v>
      </c>
      <c r="K43" s="29">
        <v>0.2335451841395636</v>
      </c>
      <c r="L43" s="187">
        <v>14743758.037113402</v>
      </c>
      <c r="M43" s="29">
        <v>0.1540256017472463</v>
      </c>
      <c r="N43" s="187">
        <v>29617588.235294119</v>
      </c>
      <c r="O43" s="29">
        <v>0.40036544796129964</v>
      </c>
      <c r="P43" s="187">
        <v>9371890.583333334</v>
      </c>
      <c r="Q43" s="29">
        <v>0.12527323490487424</v>
      </c>
    </row>
    <row r="44" spans="1:17" ht="12.4" customHeight="1" x14ac:dyDescent="0.15">
      <c r="A44" s="134" t="s">
        <v>498</v>
      </c>
      <c r="B44" s="187">
        <v>13213905.251459593</v>
      </c>
      <c r="C44" s="29">
        <v>0.37063386069085696</v>
      </c>
      <c r="D44" s="187">
        <v>5468265.6565526901</v>
      </c>
      <c r="E44" s="29">
        <v>0.51623224516779997</v>
      </c>
      <c r="F44" s="187">
        <v>2906651.8712700368</v>
      </c>
      <c r="G44" s="29">
        <v>0.42338408455671345</v>
      </c>
      <c r="H44" s="187">
        <v>5586849.4116112199</v>
      </c>
      <c r="I44" s="29">
        <v>0.47475873207254132</v>
      </c>
      <c r="J44" s="187">
        <v>12390756.061464088</v>
      </c>
      <c r="K44" s="29">
        <v>0.66823165685007713</v>
      </c>
      <c r="L44" s="187">
        <v>33380657.170103092</v>
      </c>
      <c r="M44" s="29">
        <v>0.34872220463747394</v>
      </c>
      <c r="N44" s="187">
        <v>11818343.294117646</v>
      </c>
      <c r="O44" s="29">
        <v>0.15975832567863524</v>
      </c>
      <c r="P44" s="187">
        <v>18910818.73888889</v>
      </c>
      <c r="Q44" s="29">
        <v>0.25277924630632298</v>
      </c>
    </row>
    <row r="45" spans="1:17" ht="12.4" customHeight="1" x14ac:dyDescent="0.15">
      <c r="A45" s="134" t="s">
        <v>499</v>
      </c>
      <c r="B45" s="187">
        <v>16110246.566526683</v>
      </c>
      <c r="C45" s="29">
        <v>0.45187268774867723</v>
      </c>
      <c r="D45" s="187">
        <v>7745077.4251371222</v>
      </c>
      <c r="E45" s="29">
        <v>0.73117492076958934</v>
      </c>
      <c r="F45" s="187">
        <v>4588697.7270036992</v>
      </c>
      <c r="G45" s="29">
        <v>0.66839156269720434</v>
      </c>
      <c r="H45" s="187">
        <v>8869153.5013046321</v>
      </c>
      <c r="I45" s="29">
        <v>0.75368204163243779</v>
      </c>
      <c r="J45" s="187">
        <v>14204126.062154695</v>
      </c>
      <c r="K45" s="29">
        <v>0.76602643499217304</v>
      </c>
      <c r="L45" s="187">
        <v>48647457.188659795</v>
      </c>
      <c r="M45" s="29">
        <v>0.50821193945907506</v>
      </c>
      <c r="N45" s="187">
        <v>10915883.823529411</v>
      </c>
      <c r="O45" s="29">
        <v>0.14755903425292716</v>
      </c>
      <c r="P45" s="187">
        <v>41024409.694444448</v>
      </c>
      <c r="Q45" s="29">
        <v>0.54836966637504636</v>
      </c>
    </row>
    <row r="46" spans="1:17" ht="12.4" customHeight="1" x14ac:dyDescent="0.15">
      <c r="A46" s="134" t="s">
        <v>500</v>
      </c>
      <c r="B46" s="187">
        <v>4870600.9693741677</v>
      </c>
      <c r="C46" s="29">
        <v>0.13661439270304868</v>
      </c>
      <c r="D46" s="187">
        <v>2126387.7053331779</v>
      </c>
      <c r="E46" s="29">
        <v>0.20074187469402721</v>
      </c>
      <c r="F46" s="187">
        <v>1177991.3097410605</v>
      </c>
      <c r="G46" s="29">
        <v>0.17158668955858186</v>
      </c>
      <c r="H46" s="187">
        <v>2093518.4569471625</v>
      </c>
      <c r="I46" s="29">
        <v>0.17790280262879998</v>
      </c>
      <c r="J46" s="187">
        <v>4851888.0504143648</v>
      </c>
      <c r="K46" s="29">
        <v>0.26166161085705258</v>
      </c>
      <c r="L46" s="187">
        <v>16815635.529896908</v>
      </c>
      <c r="M46" s="29">
        <v>0.17567016324705201</v>
      </c>
      <c r="N46" s="187">
        <v>7719053.176470588</v>
      </c>
      <c r="O46" s="29">
        <v>0.10434482910232309</v>
      </c>
      <c r="P46" s="187">
        <v>7487640.7999999998</v>
      </c>
      <c r="Q46" s="29">
        <v>0.10008663422616468</v>
      </c>
    </row>
    <row r="47" spans="1:17" ht="12.4" customHeight="1" x14ac:dyDescent="0.15">
      <c r="A47" s="135" t="s">
        <v>501</v>
      </c>
      <c r="B47" s="187">
        <v>28238427.008911196</v>
      </c>
      <c r="C47" s="29">
        <v>0.79205329711242256</v>
      </c>
      <c r="D47" s="187">
        <v>3291829.2457696348</v>
      </c>
      <c r="E47" s="29">
        <v>0.31076551670753849</v>
      </c>
      <c r="F47" s="187">
        <v>2254288.9220715165</v>
      </c>
      <c r="G47" s="29">
        <v>0.32836063411355804</v>
      </c>
      <c r="H47" s="187">
        <v>3377992.6790606654</v>
      </c>
      <c r="I47" s="29">
        <v>0.28705472496325268</v>
      </c>
      <c r="J47" s="187">
        <v>6014929.3328729281</v>
      </c>
      <c r="K47" s="29">
        <v>0.32438425661871023</v>
      </c>
      <c r="L47" s="187">
        <v>37755771.320618555</v>
      </c>
      <c r="M47" s="29">
        <v>0.39442829856886696</v>
      </c>
      <c r="N47" s="187">
        <v>65898224.764705881</v>
      </c>
      <c r="O47" s="29">
        <v>0.89080083321355152</v>
      </c>
      <c r="P47" s="187">
        <v>13367855.572222222</v>
      </c>
      <c r="Q47" s="29">
        <v>0.17868694650058572</v>
      </c>
    </row>
    <row r="48" spans="1:17" ht="12.4" customHeight="1" x14ac:dyDescent="0.15">
      <c r="A48" s="134" t="s">
        <v>502</v>
      </c>
      <c r="B48" s="187">
        <v>4156523.1791457543</v>
      </c>
      <c r="C48" s="29">
        <v>0.11658538513946573</v>
      </c>
      <c r="D48" s="187">
        <v>1998795.0259073405</v>
      </c>
      <c r="E48" s="29">
        <v>0.18869647318943031</v>
      </c>
      <c r="F48" s="187">
        <v>1477073.7691738594</v>
      </c>
      <c r="G48" s="29">
        <v>0.21515116129512918</v>
      </c>
      <c r="H48" s="187">
        <v>2100806.5531637315</v>
      </c>
      <c r="I48" s="29">
        <v>0.1785221297421834</v>
      </c>
      <c r="J48" s="187">
        <v>3243831.1816298342</v>
      </c>
      <c r="K48" s="29">
        <v>0.17493933980218485</v>
      </c>
      <c r="L48" s="187">
        <v>14918214.259793814</v>
      </c>
      <c r="M48" s="29">
        <v>0.15584811705231727</v>
      </c>
      <c r="N48" s="187">
        <v>8556429.4117647056</v>
      </c>
      <c r="O48" s="29">
        <v>0.11566433658187418</v>
      </c>
      <c r="P48" s="187">
        <v>9655326.4388888888</v>
      </c>
      <c r="Q48" s="29">
        <v>0.12906189698940812</v>
      </c>
    </row>
    <row r="49" spans="1:17" ht="12.4" customHeight="1" x14ac:dyDescent="0.15">
      <c r="A49" s="134" t="s">
        <v>503</v>
      </c>
      <c r="B49" s="187">
        <v>841401.61538461538</v>
      </c>
      <c r="C49" s="29">
        <v>2.3600284939766517E-2</v>
      </c>
      <c r="D49" s="187">
        <v>323952.31030458631</v>
      </c>
      <c r="E49" s="29">
        <v>3.0582754931709123E-2</v>
      </c>
      <c r="F49" s="187">
        <v>178631.13908754624</v>
      </c>
      <c r="G49" s="29">
        <v>2.6019483806589479E-2</v>
      </c>
      <c r="H49" s="187">
        <v>348117.06131767778</v>
      </c>
      <c r="I49" s="29">
        <v>2.9582256915769694E-2</v>
      </c>
      <c r="J49" s="187">
        <v>679745.28176795575</v>
      </c>
      <c r="K49" s="29">
        <v>3.6658563336945581E-2</v>
      </c>
      <c r="L49" s="187">
        <v>2945007.8309278348</v>
      </c>
      <c r="M49" s="29">
        <v>3.0766009735589874E-2</v>
      </c>
      <c r="N49" s="187">
        <v>352595.17647058825</v>
      </c>
      <c r="O49" s="29">
        <v>4.7663207637013965E-3</v>
      </c>
      <c r="P49" s="187">
        <v>624678.79444444447</v>
      </c>
      <c r="Q49" s="29">
        <v>8.3500263538820695E-3</v>
      </c>
    </row>
    <row r="50" spans="1:17" ht="12.4" customHeight="1" x14ac:dyDescent="0.15">
      <c r="A50" s="134" t="s">
        <v>504</v>
      </c>
      <c r="B50" s="187">
        <v>69393869.482740954</v>
      </c>
      <c r="C50" s="29">
        <v>1.9464130599714076</v>
      </c>
      <c r="D50" s="187">
        <v>11757692.514762515</v>
      </c>
      <c r="E50" s="29">
        <v>1.1099863075626351</v>
      </c>
      <c r="F50" s="187">
        <v>5771280.7050554873</v>
      </c>
      <c r="G50" s="29">
        <v>0.84064707651490733</v>
      </c>
      <c r="H50" s="187">
        <v>11908490.349315068</v>
      </c>
      <c r="I50" s="29">
        <v>1.0119585051619335</v>
      </c>
      <c r="J50" s="187">
        <v>28202826.304558013</v>
      </c>
      <c r="K50" s="29">
        <v>1.5209742856581505</v>
      </c>
      <c r="L50" s="187">
        <v>187267705.53092784</v>
      </c>
      <c r="M50" s="29">
        <v>1.9563547475223282</v>
      </c>
      <c r="N50" s="187">
        <v>90376670.294117644</v>
      </c>
      <c r="O50" s="29">
        <v>1.2216962367123601</v>
      </c>
      <c r="P50" s="187">
        <v>105260004.01666667</v>
      </c>
      <c r="Q50" s="29">
        <v>1.4070011906368081</v>
      </c>
    </row>
    <row r="51" spans="1:17" ht="12.4" customHeight="1" x14ac:dyDescent="0.15">
      <c r="A51" s="134" t="s">
        <v>505</v>
      </c>
      <c r="B51" s="187">
        <v>636432.25350814301</v>
      </c>
      <c r="C51" s="29">
        <v>1.7851145342505752E-2</v>
      </c>
      <c r="D51" s="187">
        <v>357578.58933364454</v>
      </c>
      <c r="E51" s="29">
        <v>3.3757247652085313E-2</v>
      </c>
      <c r="F51" s="187">
        <v>172195.76202219483</v>
      </c>
      <c r="G51" s="29">
        <v>2.5082104186235916E-2</v>
      </c>
      <c r="H51" s="187">
        <v>352854.47097195045</v>
      </c>
      <c r="I51" s="29">
        <v>2.9984832040865477E-2</v>
      </c>
      <c r="J51" s="187">
        <v>886730.18577348068</v>
      </c>
      <c r="K51" s="29">
        <v>4.7821228848272168E-2</v>
      </c>
      <c r="L51" s="187">
        <v>2376181.1</v>
      </c>
      <c r="M51" s="29">
        <v>2.4823570955698437E-2</v>
      </c>
      <c r="N51" s="187">
        <v>141176.4705882353</v>
      </c>
      <c r="O51" s="29">
        <v>1.9083991728029634E-3</v>
      </c>
      <c r="P51" s="187">
        <v>1251157.45</v>
      </c>
      <c r="Q51" s="29">
        <v>1.6724111292503632E-2</v>
      </c>
    </row>
    <row r="52" spans="1:17" ht="12.4" customHeight="1" x14ac:dyDescent="0.15">
      <c r="A52" s="134" t="s">
        <v>506</v>
      </c>
      <c r="B52" s="187">
        <v>2342674.0152617022</v>
      </c>
      <c r="C52" s="29">
        <v>6.5709137313565008E-2</v>
      </c>
      <c r="D52" s="187">
        <v>250447.96662387677</v>
      </c>
      <c r="E52" s="29">
        <v>2.3643568953718472E-2</v>
      </c>
      <c r="F52" s="187">
        <v>93817.520098643654</v>
      </c>
      <c r="G52" s="29">
        <v>1.3665497837891959E-2</v>
      </c>
      <c r="H52" s="187">
        <v>248491.66144814089</v>
      </c>
      <c r="I52" s="29">
        <v>2.1116299622204349E-2</v>
      </c>
      <c r="J52" s="187">
        <v>693220.40607734805</v>
      </c>
      <c r="K52" s="29">
        <v>3.7385274814345289E-2</v>
      </c>
      <c r="L52" s="187">
        <v>6131583.8793814434</v>
      </c>
      <c r="M52" s="29">
        <v>6.4055642686764044E-2</v>
      </c>
      <c r="N52" s="187">
        <v>2660285.2941176472</v>
      </c>
      <c r="O52" s="29">
        <v>3.5961277637557534E-2</v>
      </c>
      <c r="P52" s="187">
        <v>2433836.4277777779</v>
      </c>
      <c r="Q52" s="29">
        <v>3.253287688604263E-2</v>
      </c>
    </row>
    <row r="53" spans="1:17" ht="12.4" customHeight="1" x14ac:dyDescent="0.15">
      <c r="A53" s="134" t="s">
        <v>507</v>
      </c>
      <c r="B53" s="187">
        <v>519729.51828331454</v>
      </c>
      <c r="C53" s="29">
        <v>1.457777653241963E-2</v>
      </c>
      <c r="D53" s="187">
        <v>296551.54942233633</v>
      </c>
      <c r="E53" s="29">
        <v>2.7995982964513343E-2</v>
      </c>
      <c r="F53" s="187">
        <v>205350.04266337855</v>
      </c>
      <c r="G53" s="29">
        <v>2.9911370083933735E-2</v>
      </c>
      <c r="H53" s="187">
        <v>273836.54598825832</v>
      </c>
      <c r="I53" s="29">
        <v>2.3270054692778361E-2</v>
      </c>
      <c r="J53" s="187">
        <v>600050.38259668509</v>
      </c>
      <c r="K53" s="29">
        <v>3.2360629114727868E-2</v>
      </c>
      <c r="L53" s="187">
        <v>903637.53402061854</v>
      </c>
      <c r="M53" s="29">
        <v>9.4401518655262365E-3</v>
      </c>
      <c r="N53" s="187">
        <v>171470.58823529413</v>
      </c>
      <c r="O53" s="29">
        <v>2.3179098286335992E-3</v>
      </c>
      <c r="P53" s="187">
        <v>317747.64444444445</v>
      </c>
      <c r="Q53" s="29">
        <v>4.2473047405982055E-3</v>
      </c>
    </row>
    <row r="54" spans="1:17" ht="12.4" customHeight="1" x14ac:dyDescent="0.15">
      <c r="A54" s="134" t="s">
        <v>508</v>
      </c>
      <c r="B54" s="187">
        <v>3162994.7344054081</v>
      </c>
      <c r="C54" s="29">
        <v>8.8718128929222928E-2</v>
      </c>
      <c r="D54" s="187">
        <v>1228692.1856692729</v>
      </c>
      <c r="E54" s="29">
        <v>0.11599482641595914</v>
      </c>
      <c r="F54" s="187">
        <v>407728.6170160296</v>
      </c>
      <c r="G54" s="29">
        <v>5.9389914894582521E-2</v>
      </c>
      <c r="H54" s="187">
        <v>1205517.5120678409</v>
      </c>
      <c r="I54" s="29">
        <v>0.10244234690326395</v>
      </c>
      <c r="J54" s="187">
        <v>3576800.4868784528</v>
      </c>
      <c r="K54" s="29">
        <v>0.1928963255924622</v>
      </c>
      <c r="L54" s="187">
        <v>11280363.018556701</v>
      </c>
      <c r="M54" s="29">
        <v>0.11784408679842578</v>
      </c>
      <c r="N54" s="187">
        <v>4038416.4705882352</v>
      </c>
      <c r="O54" s="29">
        <v>5.4590617117656517E-2</v>
      </c>
      <c r="P54" s="187">
        <v>4404828.5222222218</v>
      </c>
      <c r="Q54" s="29">
        <v>5.8878954387426415E-2</v>
      </c>
    </row>
    <row r="55" spans="1:17" ht="12.4" customHeight="1" x14ac:dyDescent="0.15">
      <c r="A55" s="134" t="s">
        <v>509</v>
      </c>
      <c r="B55" s="187">
        <v>5935041.4784390042</v>
      </c>
      <c r="C55" s="29">
        <v>0.16647064547940815</v>
      </c>
      <c r="D55" s="187">
        <v>782514.53436807101</v>
      </c>
      <c r="E55" s="29">
        <v>7.387337417837328E-2</v>
      </c>
      <c r="F55" s="187">
        <v>407373.29050554871</v>
      </c>
      <c r="G55" s="29">
        <v>5.9338157891672863E-2</v>
      </c>
      <c r="H55" s="187">
        <v>993901.8043052837</v>
      </c>
      <c r="I55" s="29">
        <v>8.445968839537854E-2</v>
      </c>
      <c r="J55" s="187">
        <v>1385473.3563535912</v>
      </c>
      <c r="K55" s="29">
        <v>7.4718374879248761E-2</v>
      </c>
      <c r="L55" s="187">
        <v>4236946.7092783507</v>
      </c>
      <c r="M55" s="29">
        <v>4.4262681524267711E-2</v>
      </c>
      <c r="N55" s="187">
        <v>31845920.529411763</v>
      </c>
      <c r="O55" s="29">
        <v>0.43048765946797135</v>
      </c>
      <c r="P55" s="187">
        <v>249584.65</v>
      </c>
      <c r="Q55" s="29">
        <v>3.3361760052666163E-3</v>
      </c>
    </row>
    <row r="56" spans="1:17" ht="12.4" customHeight="1" x14ac:dyDescent="0.15">
      <c r="A56" s="134" t="s">
        <v>510</v>
      </c>
      <c r="B56" s="187">
        <v>3265961.7443408789</v>
      </c>
      <c r="C56" s="29">
        <v>9.1606227465570608E-2</v>
      </c>
      <c r="D56" s="187">
        <v>259626.75224646984</v>
      </c>
      <c r="E56" s="29">
        <v>2.4510093260961496E-2</v>
      </c>
      <c r="F56" s="187">
        <v>161718.27521578298</v>
      </c>
      <c r="G56" s="29">
        <v>2.3555949229794759E-2</v>
      </c>
      <c r="H56" s="187">
        <v>246637.57958251794</v>
      </c>
      <c r="I56" s="29">
        <v>2.0958743638351904E-2</v>
      </c>
      <c r="J56" s="187">
        <v>561314.375</v>
      </c>
      <c r="K56" s="29">
        <v>3.0271601907050638E-2</v>
      </c>
      <c r="L56" s="187">
        <v>3744951.4257731959</v>
      </c>
      <c r="M56" s="29">
        <v>3.9122888168467027E-2</v>
      </c>
      <c r="N56" s="187">
        <v>8122805.6470588231</v>
      </c>
      <c r="O56" s="29">
        <v>0.10980268534194459</v>
      </c>
      <c r="P56" s="187">
        <v>1321521.0055555555</v>
      </c>
      <c r="Q56" s="29">
        <v>1.7664654734136313E-2</v>
      </c>
    </row>
    <row r="57" spans="1:17" ht="12.4" customHeight="1" x14ac:dyDescent="0.15">
      <c r="A57" s="134" t="s">
        <v>511</v>
      </c>
      <c r="B57" s="187">
        <v>8486131.0663730409</v>
      </c>
      <c r="C57" s="29">
        <v>0.23802558438286353</v>
      </c>
      <c r="D57" s="187">
        <v>430886.66052048083</v>
      </c>
      <c r="E57" s="29">
        <v>4.0677904502827829E-2</v>
      </c>
      <c r="F57" s="187">
        <v>223268.4271270037</v>
      </c>
      <c r="G57" s="29">
        <v>3.2521369195919712E-2</v>
      </c>
      <c r="H57" s="187">
        <v>538892.2071102414</v>
      </c>
      <c r="I57" s="29">
        <v>4.5793928227187974E-2</v>
      </c>
      <c r="J57" s="187">
        <v>783612.44129834254</v>
      </c>
      <c r="K57" s="29">
        <v>4.226010401460948E-2</v>
      </c>
      <c r="L57" s="187">
        <v>12501310.756701032</v>
      </c>
      <c r="M57" s="29">
        <v>0.13059912588657666</v>
      </c>
      <c r="N57" s="187">
        <v>3936893.4705882352</v>
      </c>
      <c r="O57" s="29">
        <v>5.3218246719011493E-2</v>
      </c>
      <c r="P57" s="187">
        <v>6291990.1500000004</v>
      </c>
      <c r="Q57" s="29">
        <v>8.4104477434024494E-2</v>
      </c>
    </row>
    <row r="58" spans="1:17" ht="12.4" customHeight="1" x14ac:dyDescent="0.15">
      <c r="A58" s="134" t="s">
        <v>512</v>
      </c>
      <c r="B58" s="187">
        <v>62165711.690873705</v>
      </c>
      <c r="C58" s="29">
        <v>1.7436720854372867</v>
      </c>
      <c r="D58" s="187">
        <v>14677795.023573346</v>
      </c>
      <c r="E58" s="29">
        <v>1.3856589191222333</v>
      </c>
      <c r="F58" s="187">
        <v>9212113.6601726264</v>
      </c>
      <c r="G58" s="29">
        <v>1.3418401933150652</v>
      </c>
      <c r="H58" s="187">
        <v>15318344.400521852</v>
      </c>
      <c r="I58" s="29">
        <v>1.3017207426295943</v>
      </c>
      <c r="J58" s="187">
        <v>28627666.252071824</v>
      </c>
      <c r="K58" s="29">
        <v>1.5438858417096955</v>
      </c>
      <c r="L58" s="187">
        <v>119289668.66494845</v>
      </c>
      <c r="M58" s="29">
        <v>1.2461994392540638</v>
      </c>
      <c r="N58" s="187">
        <v>30520436.882352941</v>
      </c>
      <c r="O58" s="29">
        <v>0.41257000020739404</v>
      </c>
      <c r="P58" s="187">
        <v>84580959.522222221</v>
      </c>
      <c r="Q58" s="29">
        <v>1.1305862265987299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513</v>
      </c>
      <c r="B60" s="187">
        <v>3565218036.6977363</v>
      </c>
      <c r="C60" s="29">
        <v>100</v>
      </c>
      <c r="D60" s="187">
        <v>1059264644.4964406</v>
      </c>
      <c r="E60" s="29">
        <v>100</v>
      </c>
      <c r="F60" s="187">
        <v>686528373.9499383</v>
      </c>
      <c r="G60" s="29">
        <v>100</v>
      </c>
      <c r="H60" s="187">
        <v>1176776546.5254402</v>
      </c>
      <c r="I60" s="29">
        <v>100</v>
      </c>
      <c r="J60" s="187">
        <v>1854260559.8591161</v>
      </c>
      <c r="K60" s="29">
        <v>100</v>
      </c>
      <c r="L60" s="187">
        <v>9572277510.9216499</v>
      </c>
      <c r="M60" s="29">
        <v>100</v>
      </c>
      <c r="N60" s="187">
        <v>7397638429.1176472</v>
      </c>
      <c r="O60" s="29">
        <v>100</v>
      </c>
      <c r="P60" s="187">
        <v>7481159555.3111115</v>
      </c>
      <c r="Q60" s="29">
        <v>100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4"/>
      <c r="K61" s="30"/>
      <c r="L61" s="214"/>
      <c r="M61" s="30"/>
      <c r="N61" s="214"/>
      <c r="O61" s="30"/>
      <c r="P61" s="214"/>
      <c r="Q61" s="30"/>
    </row>
    <row r="62" spans="1:17" x14ac:dyDescent="0.15">
      <c r="I62" s="129"/>
      <c r="K62" s="129"/>
      <c r="M62" s="129"/>
      <c r="N62" s="218"/>
      <c r="O62" s="129"/>
      <c r="P62" s="218"/>
      <c r="Q62" s="129"/>
    </row>
    <row r="63" spans="1:17" s="7" customFormat="1" x14ac:dyDescent="0.15">
      <c r="B63" s="182">
        <f t="shared" ref="B63:Q63" si="0">SUM(B7,B21,B9,B23)-B59</f>
        <v>0</v>
      </c>
      <c r="C63" s="80">
        <f t="shared" si="0"/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C6"/>
    <mergeCell ref="D4:H4"/>
    <mergeCell ref="I4:Q4"/>
    <mergeCell ref="D5:H5"/>
    <mergeCell ref="I5:K5"/>
    <mergeCell ref="L5:Q5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Q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130" customWidth="1"/>
    <col min="2" max="2" width="7.77734375" style="213" customWidth="1"/>
    <col min="3" max="3" width="7.77734375" style="129" customWidth="1"/>
    <col min="4" max="4" width="7.77734375" style="213" customWidth="1"/>
    <col min="5" max="5" width="7.77734375" style="129" customWidth="1"/>
    <col min="6" max="6" width="7.77734375" style="218" customWidth="1"/>
    <col min="7" max="7" width="7.77734375" style="129" customWidth="1"/>
    <col min="8" max="8" width="7.77734375" style="218" customWidth="1"/>
    <col min="9" max="9" width="8.88671875" style="130"/>
    <col min="10" max="10" width="8.88671875" style="218"/>
    <col min="11" max="11" width="8.88671875" style="130"/>
    <col min="12" max="12" width="8.88671875" style="213"/>
    <col min="13" max="13" width="8.88671875" style="130"/>
    <col min="14" max="14" width="8.88671875" style="213"/>
    <col min="15" max="15" width="8.88671875" style="130"/>
    <col min="16" max="16" width="8.88671875" style="213"/>
    <col min="17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442</v>
      </c>
      <c r="B2" s="291"/>
      <c r="C2" s="291"/>
      <c r="D2" s="291"/>
      <c r="E2" s="291"/>
      <c r="F2" s="291"/>
      <c r="G2" s="291"/>
      <c r="H2" s="291"/>
      <c r="I2" s="292" t="s">
        <v>514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60</v>
      </c>
      <c r="Q3" s="295"/>
    </row>
    <row r="4" spans="1:17" ht="9.9499999999999993" customHeight="1" x14ac:dyDescent="0.15">
      <c r="A4" s="296" t="s">
        <v>0</v>
      </c>
      <c r="B4" s="299" t="s">
        <v>446</v>
      </c>
      <c r="C4" s="305"/>
      <c r="D4" s="305"/>
      <c r="E4" s="305"/>
      <c r="F4" s="305"/>
      <c r="G4" s="305"/>
      <c r="H4" s="305"/>
      <c r="I4" s="302" t="s">
        <v>446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252" t="s">
        <v>449</v>
      </c>
      <c r="C5" s="254"/>
      <c r="D5" s="289" t="s">
        <v>515</v>
      </c>
      <c r="E5" s="302"/>
      <c r="F5" s="302"/>
      <c r="G5" s="302"/>
      <c r="H5" s="302"/>
      <c r="I5" s="302" t="s">
        <v>515</v>
      </c>
      <c r="J5" s="265"/>
      <c r="K5" s="265"/>
      <c r="L5" s="289" t="s">
        <v>516</v>
      </c>
      <c r="M5" s="302"/>
      <c r="N5" s="302"/>
      <c r="O5" s="302"/>
      <c r="P5" s="302"/>
      <c r="Q5" s="302"/>
    </row>
    <row r="6" spans="1:17" ht="9.9499999999999993" customHeight="1" x14ac:dyDescent="0.15">
      <c r="A6" s="297"/>
      <c r="B6" s="252" t="s">
        <v>459</v>
      </c>
      <c r="C6" s="254"/>
      <c r="D6" s="289" t="s">
        <v>451</v>
      </c>
      <c r="E6" s="303"/>
      <c r="F6" s="289" t="s">
        <v>453</v>
      </c>
      <c r="G6" s="303"/>
      <c r="H6" s="215" t="s">
        <v>455</v>
      </c>
      <c r="I6" s="28" t="s">
        <v>457</v>
      </c>
      <c r="J6" s="289" t="s">
        <v>459</v>
      </c>
      <c r="K6" s="290"/>
      <c r="L6" s="289" t="s">
        <v>451</v>
      </c>
      <c r="M6" s="304"/>
      <c r="N6" s="289" t="s">
        <v>453</v>
      </c>
      <c r="O6" s="304"/>
      <c r="P6" s="289" t="s">
        <v>123</v>
      </c>
      <c r="Q6" s="290"/>
    </row>
    <row r="7" spans="1:17" ht="10.5" customHeight="1" x14ac:dyDescent="0.15">
      <c r="A7" s="298"/>
      <c r="B7" s="211" t="s">
        <v>4</v>
      </c>
      <c r="C7" s="28" t="s">
        <v>5</v>
      </c>
      <c r="D7" s="211" t="s">
        <v>4</v>
      </c>
      <c r="E7" s="28" t="s">
        <v>5</v>
      </c>
      <c r="F7" s="215" t="s">
        <v>4</v>
      </c>
      <c r="G7" s="131" t="s">
        <v>5</v>
      </c>
      <c r="H7" s="215" t="s">
        <v>4</v>
      </c>
      <c r="I7" s="132" t="s">
        <v>5</v>
      </c>
      <c r="J7" s="216" t="s">
        <v>6</v>
      </c>
      <c r="K7" s="131" t="s">
        <v>5</v>
      </c>
      <c r="L7" s="217" t="s">
        <v>4</v>
      </c>
      <c r="M7" s="133" t="s">
        <v>5</v>
      </c>
      <c r="N7" s="215" t="s">
        <v>4</v>
      </c>
      <c r="O7" s="133" t="s">
        <v>5</v>
      </c>
      <c r="P7" s="215" t="s">
        <v>4</v>
      </c>
      <c r="Q7" s="131" t="s">
        <v>7</v>
      </c>
    </row>
    <row r="8" spans="1:17" ht="12.4" customHeight="1" x14ac:dyDescent="0.15">
      <c r="A8" s="134" t="s">
        <v>8</v>
      </c>
      <c r="B8" s="187">
        <v>1668088163.743855</v>
      </c>
      <c r="C8" s="29">
        <v>16.504223224010325</v>
      </c>
      <c r="D8" s="187">
        <v>9093622378.30303</v>
      </c>
      <c r="E8" s="29">
        <v>19.483859425355778</v>
      </c>
      <c r="F8" s="187">
        <v>0</v>
      </c>
      <c r="G8" s="29">
        <v>0</v>
      </c>
      <c r="H8" s="187">
        <v>7695159155.3999996</v>
      </c>
      <c r="I8" s="29">
        <v>19.284202989732467</v>
      </c>
      <c r="J8" s="187">
        <v>9137324354.0187492</v>
      </c>
      <c r="K8" s="29">
        <v>19.489169780233514</v>
      </c>
      <c r="L8" s="187">
        <v>39039559108.016953</v>
      </c>
      <c r="M8" s="29">
        <v>26.340982438174322</v>
      </c>
      <c r="N8" s="187">
        <v>0</v>
      </c>
      <c r="O8" s="29">
        <v>0</v>
      </c>
      <c r="P8" s="187">
        <v>45086533892</v>
      </c>
      <c r="Q8" s="29">
        <v>31.3177977899525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9</v>
      </c>
      <c r="B10" s="187">
        <v>863459036.50840878</v>
      </c>
      <c r="C10" s="29">
        <v>8.5431459757734629</v>
      </c>
      <c r="D10" s="187">
        <v>2406317600.818182</v>
      </c>
      <c r="E10" s="29">
        <v>5.1557401348625147</v>
      </c>
      <c r="F10" s="187">
        <v>0</v>
      </c>
      <c r="G10" s="29">
        <v>0</v>
      </c>
      <c r="H10" s="187">
        <v>5982202511</v>
      </c>
      <c r="I10" s="29">
        <v>14.991503777651843</v>
      </c>
      <c r="J10" s="187">
        <v>2294571197.375</v>
      </c>
      <c r="K10" s="29">
        <v>4.8941337645310563</v>
      </c>
      <c r="L10" s="187">
        <v>4931247293.4576273</v>
      </c>
      <c r="M10" s="29">
        <v>3.3272378408747887</v>
      </c>
      <c r="N10" s="187">
        <v>0</v>
      </c>
      <c r="O10" s="29">
        <v>0</v>
      </c>
      <c r="P10" s="187">
        <v>38342892571</v>
      </c>
      <c r="Q10" s="29">
        <v>26.633561122637516</v>
      </c>
    </row>
    <row r="11" spans="1:17" ht="12.4" customHeight="1" x14ac:dyDescent="0.15">
      <c r="A11" s="134" t="s">
        <v>10</v>
      </c>
      <c r="B11" s="187">
        <v>525403018.62483829</v>
      </c>
      <c r="C11" s="29">
        <v>5.198387525567699</v>
      </c>
      <c r="D11" s="187">
        <v>1587086347.8424242</v>
      </c>
      <c r="E11" s="29">
        <v>3.4004674936846881</v>
      </c>
      <c r="F11" s="187">
        <v>0</v>
      </c>
      <c r="G11" s="29">
        <v>0</v>
      </c>
      <c r="H11" s="187">
        <v>2210658332.5999999</v>
      </c>
      <c r="I11" s="29">
        <v>5.5399483189228373</v>
      </c>
      <c r="J11" s="187">
        <v>1567599723.3187499</v>
      </c>
      <c r="K11" s="29">
        <v>3.343562729254463</v>
      </c>
      <c r="L11" s="187">
        <v>3887084463.7288136</v>
      </c>
      <c r="M11" s="29">
        <v>2.6227146498115741</v>
      </c>
      <c r="N11" s="187">
        <v>0</v>
      </c>
      <c r="O11" s="29">
        <v>0</v>
      </c>
      <c r="P11" s="187">
        <v>24854150094</v>
      </c>
      <c r="Q11" s="29">
        <v>17.264073764231711</v>
      </c>
    </row>
    <row r="12" spans="1:17" ht="12.4" customHeight="1" x14ac:dyDescent="0.15">
      <c r="A12" s="135" t="s">
        <v>11</v>
      </c>
      <c r="B12" s="187">
        <v>500619074.41138422</v>
      </c>
      <c r="C12" s="29">
        <v>4.9531728201577554</v>
      </c>
      <c r="D12" s="187">
        <v>1450689668.0121212</v>
      </c>
      <c r="E12" s="29">
        <v>3.1082260056018272</v>
      </c>
      <c r="F12" s="187">
        <v>0</v>
      </c>
      <c r="G12" s="29">
        <v>0</v>
      </c>
      <c r="H12" s="187">
        <v>2106193968.5999999</v>
      </c>
      <c r="I12" s="29">
        <v>5.2781588016578649</v>
      </c>
      <c r="J12" s="187">
        <v>1430205158.6187501</v>
      </c>
      <c r="K12" s="29">
        <v>3.0505112959711651</v>
      </c>
      <c r="L12" s="187">
        <v>3550627698.1186442</v>
      </c>
      <c r="M12" s="29">
        <v>2.3956987214395133</v>
      </c>
      <c r="N12" s="187">
        <v>0</v>
      </c>
      <c r="O12" s="29">
        <v>0</v>
      </c>
      <c r="P12" s="187">
        <v>24854150094</v>
      </c>
      <c r="Q12" s="29">
        <v>17.264073764231711</v>
      </c>
    </row>
    <row r="13" spans="1:17" ht="12.4" customHeight="1" x14ac:dyDescent="0.15">
      <c r="A13" s="135" t="s">
        <v>12</v>
      </c>
      <c r="B13" s="187">
        <v>6981922.8499353174</v>
      </c>
      <c r="C13" s="29">
        <v>6.9079809900170999E-2</v>
      </c>
      <c r="D13" s="187">
        <v>22323961.575757574</v>
      </c>
      <c r="E13" s="29">
        <v>4.7830986494105138E-2</v>
      </c>
      <c r="F13" s="187">
        <v>0</v>
      </c>
      <c r="G13" s="29">
        <v>0</v>
      </c>
      <c r="H13" s="187">
        <v>0</v>
      </c>
      <c r="I13" s="29">
        <v>0</v>
      </c>
      <c r="J13" s="187">
        <v>23021585.375</v>
      </c>
      <c r="K13" s="29">
        <v>4.9103169439988464E-2</v>
      </c>
      <c r="L13" s="187">
        <v>34654750.220338985</v>
      </c>
      <c r="M13" s="29">
        <v>2.3382440473458395E-2</v>
      </c>
      <c r="N13" s="187">
        <v>0</v>
      </c>
      <c r="O13" s="29">
        <v>0</v>
      </c>
      <c r="P13" s="187">
        <v>0</v>
      </c>
      <c r="Q13" s="29">
        <v>0</v>
      </c>
    </row>
    <row r="14" spans="1:17" ht="12.4" customHeight="1" x14ac:dyDescent="0.15">
      <c r="A14" s="135" t="s">
        <v>13</v>
      </c>
      <c r="B14" s="187">
        <v>4463907.6507115131</v>
      </c>
      <c r="C14" s="29">
        <v>4.4166327607863369E-2</v>
      </c>
      <c r="D14" s="187">
        <v>31019841.539393939</v>
      </c>
      <c r="E14" s="29">
        <v>6.6462648965103441E-2</v>
      </c>
      <c r="F14" s="187">
        <v>0</v>
      </c>
      <c r="G14" s="29">
        <v>0</v>
      </c>
      <c r="H14" s="187">
        <v>102966000</v>
      </c>
      <c r="I14" s="29">
        <v>0.25803459096065695</v>
      </c>
      <c r="J14" s="187">
        <v>28771524.087499999</v>
      </c>
      <c r="K14" s="29">
        <v>6.1367321116355664E-2</v>
      </c>
      <c r="L14" s="187">
        <v>64001651.745762713</v>
      </c>
      <c r="M14" s="29">
        <v>4.3183540571878135E-2</v>
      </c>
      <c r="N14" s="187">
        <v>0</v>
      </c>
      <c r="O14" s="29">
        <v>0</v>
      </c>
      <c r="P14" s="187">
        <v>0</v>
      </c>
      <c r="Q14" s="29">
        <v>0</v>
      </c>
    </row>
    <row r="15" spans="1:17" ht="12.4" customHeight="1" x14ac:dyDescent="0.15">
      <c r="A15" s="135" t="s">
        <v>14</v>
      </c>
      <c r="B15" s="187">
        <v>13338113.712807244</v>
      </c>
      <c r="C15" s="29">
        <v>0.13196856790191036</v>
      </c>
      <c r="D15" s="187">
        <v>83052876.715151519</v>
      </c>
      <c r="E15" s="29">
        <v>0.17794785262365256</v>
      </c>
      <c r="F15" s="187">
        <v>0</v>
      </c>
      <c r="G15" s="29">
        <v>0</v>
      </c>
      <c r="H15" s="187">
        <v>1498364</v>
      </c>
      <c r="I15" s="29">
        <v>3.7549263043157332E-3</v>
      </c>
      <c r="J15" s="187">
        <v>85601455.237499997</v>
      </c>
      <c r="K15" s="29">
        <v>0.18258094272695374</v>
      </c>
      <c r="L15" s="187">
        <v>237800363.64406779</v>
      </c>
      <c r="M15" s="29">
        <v>0.16044994732672424</v>
      </c>
      <c r="N15" s="187">
        <v>0</v>
      </c>
      <c r="O15" s="29">
        <v>0</v>
      </c>
      <c r="P15" s="187">
        <v>0</v>
      </c>
      <c r="Q15" s="29">
        <v>0</v>
      </c>
    </row>
    <row r="16" spans="1:17" ht="12.4" customHeight="1" x14ac:dyDescent="0.15">
      <c r="A16" s="134" t="s">
        <v>15</v>
      </c>
      <c r="B16" s="187">
        <v>338056017.88357049</v>
      </c>
      <c r="C16" s="29">
        <v>3.3447584502057635</v>
      </c>
      <c r="D16" s="187">
        <v>819231252.9757576</v>
      </c>
      <c r="E16" s="29">
        <v>1.7552726411778254</v>
      </c>
      <c r="F16" s="187">
        <v>0</v>
      </c>
      <c r="G16" s="29">
        <v>0</v>
      </c>
      <c r="H16" s="187">
        <v>3771544178.4000001</v>
      </c>
      <c r="I16" s="29">
        <v>9.4515554587290076</v>
      </c>
      <c r="J16" s="187">
        <v>726971474.05624998</v>
      </c>
      <c r="K16" s="29">
        <v>1.5505710352765931</v>
      </c>
      <c r="L16" s="187">
        <v>1044162829.7288135</v>
      </c>
      <c r="M16" s="29">
        <v>0.70452319106321437</v>
      </c>
      <c r="N16" s="187">
        <v>0</v>
      </c>
      <c r="O16" s="29">
        <v>0</v>
      </c>
      <c r="P16" s="187">
        <v>13488742477</v>
      </c>
      <c r="Q16" s="29">
        <v>9.3694873584058094</v>
      </c>
    </row>
    <row r="17" spans="1:17" ht="12.4" customHeight="1" x14ac:dyDescent="0.15">
      <c r="A17" s="135" t="s">
        <v>11</v>
      </c>
      <c r="B17" s="187">
        <v>310014681.69728333</v>
      </c>
      <c r="C17" s="29">
        <v>3.0673147982591584</v>
      </c>
      <c r="D17" s="187">
        <v>719639153.35151517</v>
      </c>
      <c r="E17" s="29">
        <v>1.54188809668821</v>
      </c>
      <c r="F17" s="187">
        <v>0</v>
      </c>
      <c r="G17" s="29">
        <v>0</v>
      </c>
      <c r="H17" s="187">
        <v>3609481594.4000001</v>
      </c>
      <c r="I17" s="29">
        <v>9.0454237980597867</v>
      </c>
      <c r="J17" s="187">
        <v>629331577.06875002</v>
      </c>
      <c r="K17" s="29">
        <v>1.3423130752888903</v>
      </c>
      <c r="L17" s="187">
        <v>961320052.94915259</v>
      </c>
      <c r="M17" s="29">
        <v>0.64862706472006304</v>
      </c>
      <c r="N17" s="187">
        <v>0</v>
      </c>
      <c r="O17" s="29">
        <v>0</v>
      </c>
      <c r="P17" s="187">
        <v>12455655588</v>
      </c>
      <c r="Q17" s="29">
        <v>8.651889364143182</v>
      </c>
    </row>
    <row r="18" spans="1:17" ht="12.4" customHeight="1" x14ac:dyDescent="0.15">
      <c r="A18" s="135" t="s">
        <v>12</v>
      </c>
      <c r="B18" s="187">
        <v>3602161.2755498057</v>
      </c>
      <c r="C18" s="29">
        <v>3.5640126866632933E-2</v>
      </c>
      <c r="D18" s="187">
        <v>16571072.848484848</v>
      </c>
      <c r="E18" s="29">
        <v>3.5504933070187539E-2</v>
      </c>
      <c r="F18" s="187">
        <v>0</v>
      </c>
      <c r="G18" s="29">
        <v>0</v>
      </c>
      <c r="H18" s="187">
        <v>2297696</v>
      </c>
      <c r="I18" s="29">
        <v>5.7580662307163298E-3</v>
      </c>
      <c r="J18" s="187">
        <v>17017115.875</v>
      </c>
      <c r="K18" s="29">
        <v>3.6296124292875404E-2</v>
      </c>
      <c r="L18" s="187">
        <v>8619672.6779661011</v>
      </c>
      <c r="M18" s="29">
        <v>5.815912162452936E-3</v>
      </c>
      <c r="N18" s="187">
        <v>0</v>
      </c>
      <c r="O18" s="29">
        <v>0</v>
      </c>
      <c r="P18" s="187">
        <v>0</v>
      </c>
      <c r="Q18" s="29">
        <v>0</v>
      </c>
    </row>
    <row r="19" spans="1:17" ht="12.4" customHeight="1" x14ac:dyDescent="0.15">
      <c r="A19" s="135" t="s">
        <v>13</v>
      </c>
      <c r="B19" s="187">
        <v>7863448.9534282014</v>
      </c>
      <c r="C19" s="29">
        <v>7.7801713158080973E-2</v>
      </c>
      <c r="D19" s="187">
        <v>24164173.254545454</v>
      </c>
      <c r="E19" s="29">
        <v>5.1773796539522021E-2</v>
      </c>
      <c r="F19" s="187">
        <v>0</v>
      </c>
      <c r="G19" s="29">
        <v>0</v>
      </c>
      <c r="H19" s="187">
        <v>13313796</v>
      </c>
      <c r="I19" s="29">
        <v>3.3364604869506737E-2</v>
      </c>
      <c r="J19" s="187">
        <v>24503247.543749999</v>
      </c>
      <c r="K19" s="29">
        <v>5.2263434353974743E-2</v>
      </c>
      <c r="L19" s="187">
        <v>9028626.8983050846</v>
      </c>
      <c r="M19" s="29">
        <v>6.0918439655289168E-3</v>
      </c>
      <c r="N19" s="187">
        <v>0</v>
      </c>
      <c r="O19" s="29">
        <v>0</v>
      </c>
      <c r="P19" s="187">
        <v>0</v>
      </c>
      <c r="Q19" s="29">
        <v>0</v>
      </c>
    </row>
    <row r="20" spans="1:17" ht="12.4" customHeight="1" x14ac:dyDescent="0.15">
      <c r="A20" s="134" t="s">
        <v>14</v>
      </c>
      <c r="B20" s="187">
        <v>16575725.957309185</v>
      </c>
      <c r="C20" s="29">
        <v>0.16400181192189148</v>
      </c>
      <c r="D20" s="187">
        <v>58856853.521212123</v>
      </c>
      <c r="E20" s="29">
        <v>0.1261058148799061</v>
      </c>
      <c r="F20" s="187">
        <v>0</v>
      </c>
      <c r="G20" s="29">
        <v>0</v>
      </c>
      <c r="H20" s="187">
        <v>146451092</v>
      </c>
      <c r="I20" s="29">
        <v>0.36700898956899886</v>
      </c>
      <c r="J20" s="187">
        <v>56119533.568750001</v>
      </c>
      <c r="K20" s="29">
        <v>0.11969840134085259</v>
      </c>
      <c r="L20" s="187">
        <v>65194477.203389831</v>
      </c>
      <c r="M20" s="29">
        <v>4.3988370215169645E-2</v>
      </c>
      <c r="N20" s="187">
        <v>0</v>
      </c>
      <c r="O20" s="29">
        <v>0</v>
      </c>
      <c r="P20" s="187">
        <v>1033086889</v>
      </c>
      <c r="Q20" s="29">
        <v>0.71759799426262594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16</v>
      </c>
      <c r="B22" s="187">
        <v>6388526131.1034927</v>
      </c>
      <c r="C22" s="29">
        <v>63.208686226458767</v>
      </c>
      <c r="D22" s="187">
        <v>30091841519.484848</v>
      </c>
      <c r="E22" s="29">
        <v>64.474329989182849</v>
      </c>
      <c r="F22" s="187">
        <v>0</v>
      </c>
      <c r="G22" s="29">
        <v>0</v>
      </c>
      <c r="H22" s="187">
        <v>15782225218.4</v>
      </c>
      <c r="I22" s="29">
        <v>39.550531521850012</v>
      </c>
      <c r="J22" s="187">
        <v>30539017028.893749</v>
      </c>
      <c r="K22" s="29">
        <v>65.137239824017243</v>
      </c>
      <c r="L22" s="187">
        <v>86847982801.915253</v>
      </c>
      <c r="M22" s="29">
        <v>58.598540609705132</v>
      </c>
      <c r="N22" s="187">
        <v>0</v>
      </c>
      <c r="O22" s="29">
        <v>0</v>
      </c>
      <c r="P22" s="187">
        <v>43385074418</v>
      </c>
      <c r="Q22" s="29">
        <v>30.13593794944731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17</v>
      </c>
      <c r="B24" s="187">
        <v>1186964976.9793015</v>
      </c>
      <c r="C24" s="29">
        <v>11.743944573757446</v>
      </c>
      <c r="D24" s="187">
        <v>5080811337.2303028</v>
      </c>
      <c r="E24" s="29">
        <v>10.88607045059886</v>
      </c>
      <c r="F24" s="187">
        <v>0</v>
      </c>
      <c r="G24" s="29">
        <v>0</v>
      </c>
      <c r="H24" s="187">
        <v>10444365378.6</v>
      </c>
      <c r="I24" s="29">
        <v>26.173761710765671</v>
      </c>
      <c r="J24" s="187">
        <v>4913200273.4375</v>
      </c>
      <c r="K24" s="29">
        <v>10.479456631218181</v>
      </c>
      <c r="L24" s="187">
        <v>17389650628.525425</v>
      </c>
      <c r="M24" s="29">
        <v>11.733239111245764</v>
      </c>
      <c r="N24" s="187">
        <v>0</v>
      </c>
      <c r="O24" s="29">
        <v>0</v>
      </c>
      <c r="P24" s="187">
        <v>17150072217</v>
      </c>
      <c r="Q24" s="29">
        <v>11.912703137962664</v>
      </c>
    </row>
    <row r="25" spans="1:17" ht="12.4" customHeight="1" x14ac:dyDescent="0.15">
      <c r="A25" s="134" t="s">
        <v>18</v>
      </c>
      <c r="B25" s="187">
        <v>10410275.833117723</v>
      </c>
      <c r="C25" s="29">
        <v>0.10300026096203269</v>
      </c>
      <c r="D25" s="187">
        <v>52432176.230303027</v>
      </c>
      <c r="E25" s="29">
        <v>0.11234039731781156</v>
      </c>
      <c r="F25" s="187">
        <v>0</v>
      </c>
      <c r="G25" s="29">
        <v>0</v>
      </c>
      <c r="H25" s="187">
        <v>176029407</v>
      </c>
      <c r="I25" s="29">
        <v>0.44113276258465905</v>
      </c>
      <c r="J25" s="187">
        <v>48569762.768749997</v>
      </c>
      <c r="K25" s="29">
        <v>0.10359535418806814</v>
      </c>
      <c r="L25" s="187">
        <v>107259472</v>
      </c>
      <c r="M25" s="29">
        <v>7.2370690982000815E-2</v>
      </c>
      <c r="N25" s="187">
        <v>0</v>
      </c>
      <c r="O25" s="29">
        <v>0</v>
      </c>
      <c r="P25" s="187">
        <v>234460690</v>
      </c>
      <c r="Q25" s="29">
        <v>0.16285999045084323</v>
      </c>
    </row>
    <row r="26" spans="1:17" ht="12.4" customHeight="1" x14ac:dyDescent="0.15">
      <c r="A26" s="134" t="s">
        <v>19</v>
      </c>
      <c r="B26" s="187">
        <v>19146363.569210868</v>
      </c>
      <c r="C26" s="29">
        <v>0.18943594537898675</v>
      </c>
      <c r="D26" s="187">
        <v>94976387.145454541</v>
      </c>
      <c r="E26" s="29">
        <v>0.20349498790332757</v>
      </c>
      <c r="F26" s="187">
        <v>0</v>
      </c>
      <c r="G26" s="29">
        <v>0</v>
      </c>
      <c r="H26" s="187">
        <v>42736721.799999997</v>
      </c>
      <c r="I26" s="29">
        <v>0.10709896984113582</v>
      </c>
      <c r="J26" s="187">
        <v>96608876.6875</v>
      </c>
      <c r="K26" s="29">
        <v>0.20605887753259322</v>
      </c>
      <c r="L26" s="187">
        <v>368745090.91525424</v>
      </c>
      <c r="M26" s="29">
        <v>0.24880168182962584</v>
      </c>
      <c r="N26" s="187">
        <v>0</v>
      </c>
      <c r="O26" s="29">
        <v>0</v>
      </c>
      <c r="P26" s="187">
        <v>11322811</v>
      </c>
      <c r="Q26" s="29">
        <v>7.8649981424890568E-3</v>
      </c>
    </row>
    <row r="27" spans="1:17" ht="12.4" customHeight="1" x14ac:dyDescent="0.15">
      <c r="A27" s="134" t="s">
        <v>20</v>
      </c>
      <c r="B27" s="187">
        <v>19201992.816300128</v>
      </c>
      <c r="C27" s="29">
        <v>0.18998634644992546</v>
      </c>
      <c r="D27" s="187">
        <v>106301765.95151515</v>
      </c>
      <c r="E27" s="29">
        <v>0.22776057530254465</v>
      </c>
      <c r="F27" s="187">
        <v>0</v>
      </c>
      <c r="G27" s="29">
        <v>0</v>
      </c>
      <c r="H27" s="187">
        <v>129977178.2</v>
      </c>
      <c r="I27" s="29">
        <v>0.3257250744037587</v>
      </c>
      <c r="J27" s="187">
        <v>105561909.31874999</v>
      </c>
      <c r="K27" s="29">
        <v>0.22515496805516066</v>
      </c>
      <c r="L27" s="187">
        <v>56503568.593220338</v>
      </c>
      <c r="M27" s="29">
        <v>3.8124393359313162E-2</v>
      </c>
      <c r="N27" s="187">
        <v>0</v>
      </c>
      <c r="O27" s="29">
        <v>0</v>
      </c>
      <c r="P27" s="187">
        <v>411383717</v>
      </c>
      <c r="Q27" s="29">
        <v>0.28575343791000696</v>
      </c>
    </row>
    <row r="28" spans="1:17" ht="12.4" customHeight="1" x14ac:dyDescent="0.15">
      <c r="A28" s="134" t="s">
        <v>21</v>
      </c>
      <c r="B28" s="187">
        <v>280391390.02975422</v>
      </c>
      <c r="C28" s="29">
        <v>2.7742191280557571</v>
      </c>
      <c r="D28" s="187">
        <v>686007676.76363635</v>
      </c>
      <c r="E28" s="29">
        <v>1.4698297974928507</v>
      </c>
      <c r="F28" s="187">
        <v>0</v>
      </c>
      <c r="G28" s="29">
        <v>0</v>
      </c>
      <c r="H28" s="187">
        <v>5366168935</v>
      </c>
      <c r="I28" s="29">
        <v>13.447712897155458</v>
      </c>
      <c r="J28" s="187">
        <v>539752637.44375002</v>
      </c>
      <c r="K28" s="29">
        <v>1.1512484818209929</v>
      </c>
      <c r="L28" s="187">
        <v>775875637.20338988</v>
      </c>
      <c r="M28" s="29">
        <v>0.52350300568801511</v>
      </c>
      <c r="N28" s="187">
        <v>0</v>
      </c>
      <c r="O28" s="29">
        <v>0</v>
      </c>
      <c r="P28" s="187">
        <v>89482628</v>
      </c>
      <c r="Q28" s="29">
        <v>6.2156005518862696E-2</v>
      </c>
    </row>
    <row r="29" spans="1:17" ht="12.4" customHeight="1" x14ac:dyDescent="0.15">
      <c r="A29" s="134" t="s">
        <v>22</v>
      </c>
      <c r="B29" s="187">
        <v>261559654.69857699</v>
      </c>
      <c r="C29" s="29">
        <v>2.5878961444409914</v>
      </c>
      <c r="D29" s="187">
        <v>590130619.20000005</v>
      </c>
      <c r="E29" s="29">
        <v>1.264405046609888</v>
      </c>
      <c r="F29" s="187">
        <v>0</v>
      </c>
      <c r="G29" s="29">
        <v>0</v>
      </c>
      <c r="H29" s="187">
        <v>4052323414.4000001</v>
      </c>
      <c r="I29" s="29">
        <v>10.155193118845023</v>
      </c>
      <c r="J29" s="187">
        <v>481937094.35000002</v>
      </c>
      <c r="K29" s="29">
        <v>1.0279326300864613</v>
      </c>
      <c r="L29" s="187">
        <v>753290638.62711859</v>
      </c>
      <c r="M29" s="29">
        <v>0.5082643333142387</v>
      </c>
      <c r="N29" s="187">
        <v>0</v>
      </c>
      <c r="O29" s="29">
        <v>0</v>
      </c>
      <c r="P29" s="187">
        <v>0</v>
      </c>
      <c r="Q29" s="29">
        <v>0</v>
      </c>
    </row>
    <row r="30" spans="1:17" ht="12.4" customHeight="1" x14ac:dyDescent="0.15">
      <c r="A30" s="134" t="s">
        <v>23</v>
      </c>
      <c r="B30" s="187">
        <v>23889.46571798189</v>
      </c>
      <c r="C30" s="29">
        <v>2.363646499517149E-4</v>
      </c>
      <c r="D30" s="187">
        <v>4723517.1696969699</v>
      </c>
      <c r="E30" s="29">
        <v>1.0120537306147126E-2</v>
      </c>
      <c r="F30" s="187">
        <v>0</v>
      </c>
      <c r="G30" s="29">
        <v>0</v>
      </c>
      <c r="H30" s="187">
        <v>154382415.19999999</v>
      </c>
      <c r="I30" s="29">
        <v>0.38688502377144207</v>
      </c>
      <c r="J30" s="187">
        <v>46676.606249999997</v>
      </c>
      <c r="K30" s="29">
        <v>9.9557405289138332E-5</v>
      </c>
      <c r="L30" s="187">
        <v>0</v>
      </c>
      <c r="M30" s="29">
        <v>0</v>
      </c>
      <c r="N30" s="187">
        <v>0</v>
      </c>
      <c r="O30" s="29">
        <v>0</v>
      </c>
      <c r="P30" s="187">
        <v>0</v>
      </c>
      <c r="Q30" s="29">
        <v>0</v>
      </c>
    </row>
    <row r="31" spans="1:17" ht="12.4" customHeight="1" x14ac:dyDescent="0.15">
      <c r="A31" s="134" t="s">
        <v>24</v>
      </c>
      <c r="B31" s="187">
        <v>5685152.2380336355</v>
      </c>
      <c r="C31" s="29">
        <v>5.6249437912441795E-2</v>
      </c>
      <c r="D31" s="187">
        <v>4925910.7818181822</v>
      </c>
      <c r="E31" s="29">
        <v>1.0554182835190478E-2</v>
      </c>
      <c r="F31" s="187">
        <v>0</v>
      </c>
      <c r="G31" s="29">
        <v>0</v>
      </c>
      <c r="H31" s="187">
        <v>6720245.4000000004</v>
      </c>
      <c r="I31" s="29">
        <v>1.6841052123460525E-2</v>
      </c>
      <c r="J31" s="187">
        <v>4869837.8250000002</v>
      </c>
      <c r="K31" s="29">
        <v>1.0386968055028657E-2</v>
      </c>
      <c r="L31" s="187">
        <v>4105237.9152542371</v>
      </c>
      <c r="M31" s="29">
        <v>2.7699083263476969E-3</v>
      </c>
      <c r="N31" s="187">
        <v>0</v>
      </c>
      <c r="O31" s="29">
        <v>0</v>
      </c>
      <c r="P31" s="187">
        <v>89482628</v>
      </c>
      <c r="Q31" s="29">
        <v>6.2156005518862696E-2</v>
      </c>
    </row>
    <row r="32" spans="1:17" ht="12.4" customHeight="1" x14ac:dyDescent="0.15">
      <c r="A32" s="134" t="s">
        <v>25</v>
      </c>
      <c r="B32" s="187">
        <v>1079505.7386804656</v>
      </c>
      <c r="C32" s="29">
        <v>1.0680732631538761E-2</v>
      </c>
      <c r="D32" s="187">
        <v>326261.8606060606</v>
      </c>
      <c r="E32" s="29">
        <v>6.9904378733282784E-4</v>
      </c>
      <c r="F32" s="187">
        <v>0</v>
      </c>
      <c r="G32" s="29">
        <v>0</v>
      </c>
      <c r="H32" s="187">
        <v>0</v>
      </c>
      <c r="I32" s="29">
        <v>0</v>
      </c>
      <c r="J32" s="187">
        <v>336457.54375000001</v>
      </c>
      <c r="K32" s="29">
        <v>7.1763657936692316E-4</v>
      </c>
      <c r="L32" s="187">
        <v>0</v>
      </c>
      <c r="M32" s="29">
        <v>0</v>
      </c>
      <c r="N32" s="187">
        <v>0</v>
      </c>
      <c r="O32" s="29">
        <v>0</v>
      </c>
      <c r="P32" s="187">
        <v>0</v>
      </c>
      <c r="Q32" s="29">
        <v>0</v>
      </c>
    </row>
    <row r="33" spans="1:17" ht="12.4" customHeight="1" x14ac:dyDescent="0.15">
      <c r="A33" s="134" t="s">
        <v>26</v>
      </c>
      <c r="B33" s="187">
        <v>12043187.88874515</v>
      </c>
      <c r="C33" s="29">
        <v>0.11915644842083353</v>
      </c>
      <c r="D33" s="187">
        <v>85901367.75151515</v>
      </c>
      <c r="E33" s="29">
        <v>0.18405098695429231</v>
      </c>
      <c r="F33" s="187">
        <v>0</v>
      </c>
      <c r="G33" s="29">
        <v>0</v>
      </c>
      <c r="H33" s="187">
        <v>1152742860</v>
      </c>
      <c r="I33" s="29">
        <v>2.8887937024155335</v>
      </c>
      <c r="J33" s="187">
        <v>52562571.118749999</v>
      </c>
      <c r="K33" s="29">
        <v>0.1121116896948469</v>
      </c>
      <c r="L33" s="187">
        <v>18479760.661016949</v>
      </c>
      <c r="M33" s="29">
        <v>1.2468764047428768E-2</v>
      </c>
      <c r="N33" s="187">
        <v>0</v>
      </c>
      <c r="O33" s="29">
        <v>0</v>
      </c>
      <c r="P33" s="187">
        <v>0</v>
      </c>
      <c r="Q33" s="29">
        <v>0</v>
      </c>
    </row>
    <row r="34" spans="1:17" ht="12.4" customHeight="1" x14ac:dyDescent="0.15">
      <c r="A34" s="134" t="s">
        <v>27</v>
      </c>
      <c r="B34" s="187">
        <v>0</v>
      </c>
      <c r="C34" s="29">
        <v>0</v>
      </c>
      <c r="D34" s="187">
        <v>0</v>
      </c>
      <c r="E34" s="29">
        <v>0</v>
      </c>
      <c r="F34" s="187">
        <v>0</v>
      </c>
      <c r="G34" s="29">
        <v>0</v>
      </c>
      <c r="H34" s="187">
        <v>0</v>
      </c>
      <c r="I34" s="29">
        <v>0</v>
      </c>
      <c r="J34" s="187">
        <v>0</v>
      </c>
      <c r="K34" s="29">
        <v>0</v>
      </c>
      <c r="L34" s="187">
        <v>0</v>
      </c>
      <c r="M34" s="29">
        <v>0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28</v>
      </c>
      <c r="B35" s="187">
        <v>394719.62483829237</v>
      </c>
      <c r="C35" s="29">
        <v>3.9053935762049657E-3</v>
      </c>
      <c r="D35" s="187">
        <v>0</v>
      </c>
      <c r="E35" s="29">
        <v>0</v>
      </c>
      <c r="F35" s="187">
        <v>0</v>
      </c>
      <c r="G35" s="29">
        <v>0</v>
      </c>
      <c r="H35" s="187">
        <v>0</v>
      </c>
      <c r="I35" s="29">
        <v>0</v>
      </c>
      <c r="J35" s="187">
        <v>0</v>
      </c>
      <c r="K35" s="29">
        <v>0</v>
      </c>
      <c r="L35" s="187">
        <v>0</v>
      </c>
      <c r="M35" s="29">
        <v>0</v>
      </c>
      <c r="N35" s="187">
        <v>0</v>
      </c>
      <c r="O35" s="29">
        <v>0</v>
      </c>
      <c r="P35" s="187">
        <v>0</v>
      </c>
      <c r="Q35" s="29">
        <v>0</v>
      </c>
    </row>
    <row r="36" spans="1:17" ht="12.4" customHeight="1" x14ac:dyDescent="0.15">
      <c r="A36" s="134" t="s">
        <v>29</v>
      </c>
      <c r="B36" s="187">
        <v>7567132.2781371279</v>
      </c>
      <c r="C36" s="29">
        <v>7.486992774032207E-2</v>
      </c>
      <c r="D36" s="187">
        <v>74796534.24848485</v>
      </c>
      <c r="E36" s="29">
        <v>0.16025793662582685</v>
      </c>
      <c r="F36" s="187">
        <v>0</v>
      </c>
      <c r="G36" s="29">
        <v>0</v>
      </c>
      <c r="H36" s="187">
        <v>0</v>
      </c>
      <c r="I36" s="29">
        <v>0</v>
      </c>
      <c r="J36" s="187">
        <v>77133925.943749994</v>
      </c>
      <c r="K36" s="29">
        <v>0.16452039134109714</v>
      </c>
      <c r="L36" s="187">
        <v>93220.338983050853</v>
      </c>
      <c r="M36" s="29">
        <v>6.2898131232454109E-5</v>
      </c>
      <c r="N36" s="187">
        <v>0</v>
      </c>
      <c r="O36" s="29">
        <v>0</v>
      </c>
      <c r="P36" s="187">
        <v>0</v>
      </c>
      <c r="Q36" s="29">
        <v>0</v>
      </c>
    </row>
    <row r="37" spans="1:17" ht="12.4" customHeight="1" x14ac:dyDescent="0.15">
      <c r="A37" s="134" t="s">
        <v>30</v>
      </c>
      <c r="B37" s="187">
        <v>442435.40879689524</v>
      </c>
      <c r="C37" s="29">
        <v>4.3774980889508272E-3</v>
      </c>
      <c r="D37" s="187">
        <v>1036393.1818181818</v>
      </c>
      <c r="E37" s="29">
        <v>2.2205605449509406E-3</v>
      </c>
      <c r="F37" s="187">
        <v>0</v>
      </c>
      <c r="G37" s="29">
        <v>0</v>
      </c>
      <c r="H37" s="187">
        <v>0</v>
      </c>
      <c r="I37" s="29">
        <v>0</v>
      </c>
      <c r="J37" s="187">
        <v>1068780.46875</v>
      </c>
      <c r="K37" s="29">
        <v>2.2796218243150228E-3</v>
      </c>
      <c r="L37" s="187">
        <v>2354711.2033898304</v>
      </c>
      <c r="M37" s="29">
        <v>1.5887834768791393E-3</v>
      </c>
      <c r="N37" s="187">
        <v>0</v>
      </c>
      <c r="O37" s="29">
        <v>0</v>
      </c>
      <c r="P37" s="187">
        <v>0</v>
      </c>
      <c r="Q37" s="29">
        <v>0</v>
      </c>
    </row>
    <row r="38" spans="1:17" ht="12.4" customHeight="1" x14ac:dyDescent="0.15">
      <c r="A38" s="134" t="s">
        <v>31</v>
      </c>
      <c r="B38" s="187">
        <v>5467670.8007761966</v>
      </c>
      <c r="C38" s="29">
        <v>5.4097655851043189E-2</v>
      </c>
      <c r="D38" s="187">
        <v>58126176.812121212</v>
      </c>
      <c r="E38" s="29">
        <v>0.12454027788122049</v>
      </c>
      <c r="F38" s="187">
        <v>0</v>
      </c>
      <c r="G38" s="29">
        <v>0</v>
      </c>
      <c r="H38" s="187">
        <v>639050366</v>
      </c>
      <c r="I38" s="29">
        <v>1.6014713574778869</v>
      </c>
      <c r="J38" s="187">
        <v>39972295.899999999</v>
      </c>
      <c r="K38" s="29">
        <v>8.5257656521539896E-2</v>
      </c>
      <c r="L38" s="187">
        <v>3740385.4576271186</v>
      </c>
      <c r="M38" s="29">
        <v>2.5237331031006931E-3</v>
      </c>
      <c r="N38" s="187">
        <v>0</v>
      </c>
      <c r="O38" s="29">
        <v>0</v>
      </c>
      <c r="P38" s="187">
        <v>0</v>
      </c>
      <c r="Q38" s="29">
        <v>0</v>
      </c>
    </row>
    <row r="39" spans="1:17" ht="12.4" customHeight="1" x14ac:dyDescent="0.15">
      <c r="A39" s="134" t="s">
        <v>32</v>
      </c>
      <c r="B39" s="187">
        <v>64862858.520051748</v>
      </c>
      <c r="C39" s="29">
        <v>0.64175930219400412</v>
      </c>
      <c r="D39" s="187">
        <v>318631415.39393938</v>
      </c>
      <c r="E39" s="29">
        <v>0.68269490944005651</v>
      </c>
      <c r="F39" s="187">
        <v>0</v>
      </c>
      <c r="G39" s="29">
        <v>0</v>
      </c>
      <c r="H39" s="187">
        <v>481717974.60000002</v>
      </c>
      <c r="I39" s="29">
        <v>1.2071936419236169</v>
      </c>
      <c r="J39" s="187">
        <v>313534960.41874999</v>
      </c>
      <c r="K39" s="29">
        <v>0.6687445732351941</v>
      </c>
      <c r="L39" s="187">
        <v>756106332.33898306</v>
      </c>
      <c r="M39" s="29">
        <v>0.51016415340212151</v>
      </c>
      <c r="N39" s="187">
        <v>0</v>
      </c>
      <c r="O39" s="29">
        <v>0</v>
      </c>
      <c r="P39" s="187">
        <v>3583850426</v>
      </c>
      <c r="Q39" s="29">
        <v>2.489397459998989</v>
      </c>
    </row>
    <row r="40" spans="1:17" ht="12.4" customHeight="1" x14ac:dyDescent="0.15">
      <c r="A40" s="134" t="s">
        <v>33</v>
      </c>
      <c r="B40" s="187">
        <v>99888580.163001299</v>
      </c>
      <c r="C40" s="29">
        <v>0.98830712930636988</v>
      </c>
      <c r="D40" s="187">
        <v>404456214.33939391</v>
      </c>
      <c r="E40" s="29">
        <v>0.86658184121462067</v>
      </c>
      <c r="F40" s="187">
        <v>0</v>
      </c>
      <c r="G40" s="29">
        <v>0</v>
      </c>
      <c r="H40" s="187">
        <v>232953631.80000001</v>
      </c>
      <c r="I40" s="29">
        <v>0.58378586226824858</v>
      </c>
      <c r="J40" s="187">
        <v>409815670.04374999</v>
      </c>
      <c r="K40" s="29">
        <v>0.87410349711072677</v>
      </c>
      <c r="L40" s="187">
        <v>1274056578.0677967</v>
      </c>
      <c r="M40" s="29">
        <v>0.85963834415416396</v>
      </c>
      <c r="N40" s="187">
        <v>0</v>
      </c>
      <c r="O40" s="29">
        <v>0</v>
      </c>
      <c r="P40" s="187">
        <v>1022702118</v>
      </c>
      <c r="Q40" s="29">
        <v>0.71038457308786873</v>
      </c>
    </row>
    <row r="41" spans="1:17" ht="12.4" customHeight="1" x14ac:dyDescent="0.15">
      <c r="A41" s="134" t="s">
        <v>34</v>
      </c>
      <c r="B41" s="187">
        <v>108604023.5148771</v>
      </c>
      <c r="C41" s="29">
        <v>1.074538556218924</v>
      </c>
      <c r="D41" s="187">
        <v>406164221.59393942</v>
      </c>
      <c r="E41" s="29">
        <v>0.87024139203613415</v>
      </c>
      <c r="F41" s="187">
        <v>0</v>
      </c>
      <c r="G41" s="29">
        <v>0</v>
      </c>
      <c r="H41" s="187">
        <v>802857689.79999995</v>
      </c>
      <c r="I41" s="29">
        <v>2.011975366501185</v>
      </c>
      <c r="J41" s="187">
        <v>393767550.71249998</v>
      </c>
      <c r="K41" s="29">
        <v>0.83987416364478507</v>
      </c>
      <c r="L41" s="187">
        <v>767128862.89830506</v>
      </c>
      <c r="M41" s="29">
        <v>0.51760133482837678</v>
      </c>
      <c r="N41" s="187">
        <v>0</v>
      </c>
      <c r="O41" s="29">
        <v>0</v>
      </c>
      <c r="P41" s="187">
        <v>4439615392</v>
      </c>
      <c r="Q41" s="29">
        <v>3.0838249275242537</v>
      </c>
    </row>
    <row r="42" spans="1:17" ht="12.4" customHeight="1" x14ac:dyDescent="0.15">
      <c r="A42" s="134" t="s">
        <v>35</v>
      </c>
      <c r="B42" s="187">
        <v>34944.296248382925</v>
      </c>
      <c r="C42" s="29">
        <v>3.4574219650048338E-4</v>
      </c>
      <c r="D42" s="187">
        <v>1305874.6181818182</v>
      </c>
      <c r="E42" s="29">
        <v>2.7979474437493336E-3</v>
      </c>
      <c r="F42" s="187">
        <v>0</v>
      </c>
      <c r="G42" s="29">
        <v>0</v>
      </c>
      <c r="H42" s="187">
        <v>0</v>
      </c>
      <c r="I42" s="29">
        <v>0</v>
      </c>
      <c r="J42" s="187">
        <v>1346683.2</v>
      </c>
      <c r="K42" s="29">
        <v>2.8723657504228627E-3</v>
      </c>
      <c r="L42" s="187">
        <v>0</v>
      </c>
      <c r="M42" s="29">
        <v>0</v>
      </c>
      <c r="N42" s="187">
        <v>0</v>
      </c>
      <c r="O42" s="29">
        <v>0</v>
      </c>
      <c r="P42" s="187">
        <v>0</v>
      </c>
      <c r="Q42" s="29">
        <v>0</v>
      </c>
    </row>
    <row r="43" spans="1:17" ht="12.4" customHeight="1" x14ac:dyDescent="0.15">
      <c r="A43" s="134" t="s">
        <v>36</v>
      </c>
      <c r="B43" s="187">
        <v>15667536.857697284</v>
      </c>
      <c r="C43" s="29">
        <v>0.15501610243998581</v>
      </c>
      <c r="D43" s="187">
        <v>10147241.333333334</v>
      </c>
      <c r="E43" s="29">
        <v>2.174132765459311E-2</v>
      </c>
      <c r="F43" s="187">
        <v>0</v>
      </c>
      <c r="G43" s="29">
        <v>0</v>
      </c>
      <c r="H43" s="187">
        <v>253258860</v>
      </c>
      <c r="I43" s="29">
        <v>0.63467111810949517</v>
      </c>
      <c r="J43" s="187">
        <v>2550003.25</v>
      </c>
      <c r="K43" s="29">
        <v>5.4389495604957342E-3</v>
      </c>
      <c r="L43" s="187">
        <v>0</v>
      </c>
      <c r="M43" s="29">
        <v>0</v>
      </c>
      <c r="N43" s="187">
        <v>0</v>
      </c>
      <c r="O43" s="29">
        <v>0</v>
      </c>
      <c r="P43" s="187">
        <v>0</v>
      </c>
      <c r="Q43" s="29">
        <v>0</v>
      </c>
    </row>
    <row r="44" spans="1:17" ht="12.4" customHeight="1" x14ac:dyDescent="0.15">
      <c r="A44" s="134" t="s">
        <v>37</v>
      </c>
      <c r="B44" s="187">
        <v>37224292.685640365</v>
      </c>
      <c r="C44" s="29">
        <v>0.36830069848396918</v>
      </c>
      <c r="D44" s="187">
        <v>155365246.94545454</v>
      </c>
      <c r="E44" s="29">
        <v>0.33288325654400169</v>
      </c>
      <c r="F44" s="187">
        <v>0</v>
      </c>
      <c r="G44" s="29">
        <v>0</v>
      </c>
      <c r="H44" s="187">
        <v>91142220.799999997</v>
      </c>
      <c r="I44" s="29">
        <v>0.22840399416675289</v>
      </c>
      <c r="J44" s="187">
        <v>157372216.51249999</v>
      </c>
      <c r="K44" s="29">
        <v>0.33566213997370448</v>
      </c>
      <c r="L44" s="187">
        <v>409072633.18644071</v>
      </c>
      <c r="M44" s="29">
        <v>0.27601169923276586</v>
      </c>
      <c r="N44" s="187">
        <v>0</v>
      </c>
      <c r="O44" s="29">
        <v>0</v>
      </c>
      <c r="P44" s="187">
        <v>951419853</v>
      </c>
      <c r="Q44" s="29">
        <v>0.66087081878980503</v>
      </c>
    </row>
    <row r="45" spans="1:17" ht="12.4" customHeight="1" x14ac:dyDescent="0.15">
      <c r="A45" s="134" t="s">
        <v>38</v>
      </c>
      <c r="B45" s="187">
        <v>51252354.078913324</v>
      </c>
      <c r="C45" s="29">
        <v>0.50709567447316983</v>
      </c>
      <c r="D45" s="187">
        <v>125445571.66060606</v>
      </c>
      <c r="E45" s="29">
        <v>0.26877780735653894</v>
      </c>
      <c r="F45" s="187">
        <v>0</v>
      </c>
      <c r="G45" s="29">
        <v>0</v>
      </c>
      <c r="H45" s="187">
        <v>272877786.80000001</v>
      </c>
      <c r="I45" s="29">
        <v>0.68383649067835361</v>
      </c>
      <c r="J45" s="187">
        <v>120838314.9375</v>
      </c>
      <c r="K45" s="29">
        <v>0.25773829892976047</v>
      </c>
      <c r="L45" s="187">
        <v>390342643.66101694</v>
      </c>
      <c r="M45" s="29">
        <v>0.26337409941276535</v>
      </c>
      <c r="N45" s="187">
        <v>0</v>
      </c>
      <c r="O45" s="29">
        <v>0</v>
      </c>
      <c r="P45" s="187">
        <v>4963815501</v>
      </c>
      <c r="Q45" s="29">
        <v>3.4479423612231432</v>
      </c>
    </row>
    <row r="46" spans="1:17" ht="12.4" customHeight="1" x14ac:dyDescent="0.15">
      <c r="A46" s="134" t="s">
        <v>39</v>
      </c>
      <c r="B46" s="187">
        <v>19187797.174644243</v>
      </c>
      <c r="C46" s="29">
        <v>0.18984589341885127</v>
      </c>
      <c r="D46" s="187">
        <v>57104060.684848487</v>
      </c>
      <c r="E46" s="29">
        <v>0.12235030714000228</v>
      </c>
      <c r="F46" s="187">
        <v>0</v>
      </c>
      <c r="G46" s="29">
        <v>0</v>
      </c>
      <c r="H46" s="187">
        <v>15278818.800000001</v>
      </c>
      <c r="I46" s="29">
        <v>3.8288986261678572E-2</v>
      </c>
      <c r="J46" s="187">
        <v>58411099.493749999</v>
      </c>
      <c r="K46" s="29">
        <v>0.12458612510380299</v>
      </c>
      <c r="L46" s="187">
        <v>60971602.372881353</v>
      </c>
      <c r="M46" s="29">
        <v>4.1139089273208661E-2</v>
      </c>
      <c r="N46" s="187">
        <v>0</v>
      </c>
      <c r="O46" s="29">
        <v>0</v>
      </c>
      <c r="P46" s="187">
        <v>103661020</v>
      </c>
      <c r="Q46" s="29">
        <v>7.200453401090251E-2</v>
      </c>
    </row>
    <row r="47" spans="1:17" ht="12.4" customHeight="1" x14ac:dyDescent="0.15">
      <c r="A47" s="135" t="s">
        <v>40</v>
      </c>
      <c r="B47" s="187">
        <v>42815801.238033637</v>
      </c>
      <c r="C47" s="29">
        <v>0.42362361684851202</v>
      </c>
      <c r="D47" s="187">
        <v>432921233.57575756</v>
      </c>
      <c r="E47" s="29">
        <v>0.92757056608894894</v>
      </c>
      <c r="F47" s="187">
        <v>0</v>
      </c>
      <c r="G47" s="29">
        <v>0</v>
      </c>
      <c r="H47" s="187">
        <v>245610990</v>
      </c>
      <c r="I47" s="29">
        <v>0.61550542256756602</v>
      </c>
      <c r="J47" s="187">
        <v>438774678.6875</v>
      </c>
      <c r="K47" s="29">
        <v>0.93587070753891588</v>
      </c>
      <c r="L47" s="187">
        <v>2363202989.1525426</v>
      </c>
      <c r="M47" s="29">
        <v>1.5945131004905497</v>
      </c>
      <c r="N47" s="187">
        <v>0</v>
      </c>
      <c r="O47" s="29">
        <v>0</v>
      </c>
      <c r="P47" s="187">
        <v>108002615</v>
      </c>
      <c r="Q47" s="29">
        <v>7.5020272471116992E-2</v>
      </c>
    </row>
    <row r="48" spans="1:17" ht="12.4" customHeight="1" x14ac:dyDescent="0.15">
      <c r="A48" s="134" t="s">
        <v>41</v>
      </c>
      <c r="B48" s="187">
        <v>16283634.893919794</v>
      </c>
      <c r="C48" s="29">
        <v>0.16111183511089525</v>
      </c>
      <c r="D48" s="187">
        <v>49387331.193939395</v>
      </c>
      <c r="E48" s="29">
        <v>0.10581655784081186</v>
      </c>
      <c r="F48" s="187">
        <v>0</v>
      </c>
      <c r="G48" s="29">
        <v>0</v>
      </c>
      <c r="H48" s="187">
        <v>18660000</v>
      </c>
      <c r="I48" s="29">
        <v>4.6762285291512329E-2</v>
      </c>
      <c r="J48" s="187">
        <v>50347560.293750003</v>
      </c>
      <c r="K48" s="29">
        <v>0.10738725173457095</v>
      </c>
      <c r="L48" s="187">
        <v>14116673.593220338</v>
      </c>
      <c r="M48" s="29">
        <v>9.5248783464897194E-3</v>
      </c>
      <c r="N48" s="187">
        <v>0</v>
      </c>
      <c r="O48" s="29">
        <v>0</v>
      </c>
      <c r="P48" s="187">
        <v>0</v>
      </c>
      <c r="Q48" s="29">
        <v>0</v>
      </c>
    </row>
    <row r="49" spans="1:17" ht="12.4" customHeight="1" x14ac:dyDescent="0.15">
      <c r="A49" s="134" t="s">
        <v>42</v>
      </c>
      <c r="B49" s="187">
        <v>3542330.2652005176</v>
      </c>
      <c r="C49" s="29">
        <v>3.5048153149664363E-2</v>
      </c>
      <c r="D49" s="187">
        <v>9101812.1999999993</v>
      </c>
      <c r="E49" s="29">
        <v>1.9501406814946446E-2</v>
      </c>
      <c r="F49" s="187">
        <v>0</v>
      </c>
      <c r="G49" s="29">
        <v>0</v>
      </c>
      <c r="H49" s="187">
        <v>1791389.8</v>
      </c>
      <c r="I49" s="29">
        <v>4.4892540673046738E-3</v>
      </c>
      <c r="J49" s="187">
        <v>9330262.9000000004</v>
      </c>
      <c r="K49" s="29">
        <v>1.9900692008633581E-2</v>
      </c>
      <c r="L49" s="187">
        <v>18308474.830508474</v>
      </c>
      <c r="M49" s="29">
        <v>1.2353193145594346E-2</v>
      </c>
      <c r="N49" s="187">
        <v>0</v>
      </c>
      <c r="O49" s="29">
        <v>0</v>
      </c>
      <c r="P49" s="187">
        <v>50266422</v>
      </c>
      <c r="Q49" s="29">
        <v>3.4915827497215224E-2</v>
      </c>
    </row>
    <row r="50" spans="1:17" ht="12.4" customHeight="1" x14ac:dyDescent="0.15">
      <c r="A50" s="134" t="s">
        <v>43</v>
      </c>
      <c r="B50" s="187">
        <v>208494786.86545926</v>
      </c>
      <c r="C50" s="29">
        <v>2.0628672861912287</v>
      </c>
      <c r="D50" s="187">
        <v>979566724.24242425</v>
      </c>
      <c r="E50" s="29">
        <v>2.0988050260843636</v>
      </c>
      <c r="F50" s="187">
        <v>0</v>
      </c>
      <c r="G50" s="29">
        <v>0</v>
      </c>
      <c r="H50" s="187">
        <v>301961841.80000001</v>
      </c>
      <c r="I50" s="29">
        <v>0.75672163951779814</v>
      </c>
      <c r="J50" s="187">
        <v>1000741876.81875</v>
      </c>
      <c r="K50" s="29">
        <v>2.1345010407704446</v>
      </c>
      <c r="L50" s="187">
        <v>3956991470.1016951</v>
      </c>
      <c r="M50" s="29">
        <v>2.6698826831922395</v>
      </c>
      <c r="N50" s="187">
        <v>0</v>
      </c>
      <c r="O50" s="29">
        <v>0</v>
      </c>
      <c r="P50" s="187">
        <v>635417195</v>
      </c>
      <c r="Q50" s="29">
        <v>0.44137052701671053</v>
      </c>
    </row>
    <row r="51" spans="1:17" ht="12.4" customHeight="1" x14ac:dyDescent="0.15">
      <c r="A51" s="134" t="s">
        <v>44</v>
      </c>
      <c r="B51" s="187">
        <v>2687305.7257438549</v>
      </c>
      <c r="C51" s="29">
        <v>2.6588458891342003E-2</v>
      </c>
      <c r="D51" s="187">
        <v>4845843.5878787879</v>
      </c>
      <c r="E51" s="29">
        <v>1.0382632061868288E-2</v>
      </c>
      <c r="F51" s="187">
        <v>0</v>
      </c>
      <c r="G51" s="29">
        <v>0</v>
      </c>
      <c r="H51" s="187">
        <v>2440000</v>
      </c>
      <c r="I51" s="29">
        <v>6.1146825354389108E-3</v>
      </c>
      <c r="J51" s="187">
        <v>4921026.2</v>
      </c>
      <c r="K51" s="29">
        <v>1.0496148696154797E-2</v>
      </c>
      <c r="L51" s="187">
        <v>761649.15254237293</v>
      </c>
      <c r="M51" s="29">
        <v>5.1390403502402917E-4</v>
      </c>
      <c r="N51" s="187">
        <v>0</v>
      </c>
      <c r="O51" s="29">
        <v>0</v>
      </c>
      <c r="P51" s="187">
        <v>0</v>
      </c>
      <c r="Q51" s="29">
        <v>0</v>
      </c>
    </row>
    <row r="52" spans="1:17" ht="12.4" customHeight="1" x14ac:dyDescent="0.15">
      <c r="A52" s="134" t="s">
        <v>45</v>
      </c>
      <c r="B52" s="187">
        <v>7068979.2445019409</v>
      </c>
      <c r="C52" s="29">
        <v>6.9941154162563191E-2</v>
      </c>
      <c r="D52" s="187">
        <v>67437091.090909094</v>
      </c>
      <c r="E52" s="29">
        <v>0.14448970368564831</v>
      </c>
      <c r="F52" s="187">
        <v>0</v>
      </c>
      <c r="G52" s="29">
        <v>0</v>
      </c>
      <c r="H52" s="187">
        <v>0</v>
      </c>
      <c r="I52" s="29">
        <v>0</v>
      </c>
      <c r="J52" s="187">
        <v>69544500.1875</v>
      </c>
      <c r="K52" s="29">
        <v>0.1483327633914579</v>
      </c>
      <c r="L52" s="187">
        <v>61875955.796610169</v>
      </c>
      <c r="M52" s="29">
        <v>4.1749279505798952E-2</v>
      </c>
      <c r="N52" s="187">
        <v>0</v>
      </c>
      <c r="O52" s="29">
        <v>0</v>
      </c>
      <c r="P52" s="187">
        <v>0</v>
      </c>
      <c r="Q52" s="29">
        <v>0</v>
      </c>
    </row>
    <row r="53" spans="1:17" ht="12.4" customHeight="1" x14ac:dyDescent="0.15">
      <c r="A53" s="134" t="s">
        <v>46</v>
      </c>
      <c r="B53" s="187">
        <v>1056169.2522639069</v>
      </c>
      <c r="C53" s="29">
        <v>1.0449839211482031E-2</v>
      </c>
      <c r="D53" s="187">
        <v>10039034.254545454</v>
      </c>
      <c r="E53" s="29">
        <v>2.1509484784477704E-2</v>
      </c>
      <c r="F53" s="187">
        <v>0</v>
      </c>
      <c r="G53" s="29">
        <v>0</v>
      </c>
      <c r="H53" s="187">
        <v>0</v>
      </c>
      <c r="I53" s="29">
        <v>0</v>
      </c>
      <c r="J53" s="187">
        <v>10352754.074999999</v>
      </c>
      <c r="K53" s="29">
        <v>2.2081582533724876E-2</v>
      </c>
      <c r="L53" s="187">
        <v>0</v>
      </c>
      <c r="M53" s="29">
        <v>0</v>
      </c>
      <c r="N53" s="187">
        <v>0</v>
      </c>
      <c r="O53" s="29">
        <v>0</v>
      </c>
      <c r="P53" s="187">
        <v>0</v>
      </c>
      <c r="Q53" s="29">
        <v>0</v>
      </c>
    </row>
    <row r="54" spans="1:17" ht="12.4" customHeight="1" x14ac:dyDescent="0.15">
      <c r="A54" s="134" t="s">
        <v>47</v>
      </c>
      <c r="B54" s="187">
        <v>13040659.655886158</v>
      </c>
      <c r="C54" s="29">
        <v>0.12902552912193679</v>
      </c>
      <c r="D54" s="187">
        <v>36723699.842424244</v>
      </c>
      <c r="E54" s="29">
        <v>7.8683650534681432E-2</v>
      </c>
      <c r="F54" s="187">
        <v>0</v>
      </c>
      <c r="G54" s="29">
        <v>0</v>
      </c>
      <c r="H54" s="187">
        <v>29757680</v>
      </c>
      <c r="I54" s="29">
        <v>7.4573264832450734E-2</v>
      </c>
      <c r="J54" s="187">
        <v>36941387.962499999</v>
      </c>
      <c r="K54" s="29">
        <v>7.8792976370811202E-2</v>
      </c>
      <c r="L54" s="187">
        <v>56784604.254237287</v>
      </c>
      <c r="M54" s="29">
        <v>3.8314015260289699E-2</v>
      </c>
      <c r="N54" s="187">
        <v>0</v>
      </c>
      <c r="O54" s="29">
        <v>0</v>
      </c>
      <c r="P54" s="187">
        <v>0</v>
      </c>
      <c r="Q54" s="29">
        <v>0</v>
      </c>
    </row>
    <row r="55" spans="1:17" ht="12.4" customHeight="1" x14ac:dyDescent="0.15">
      <c r="A55" s="134" t="s">
        <v>48</v>
      </c>
      <c r="B55" s="187">
        <v>4558256.6908150064</v>
      </c>
      <c r="C55" s="29">
        <v>4.5099826000025246E-2</v>
      </c>
      <c r="D55" s="187">
        <v>3298114.7878787881</v>
      </c>
      <c r="E55" s="29">
        <v>7.0664914620865342E-3</v>
      </c>
      <c r="F55" s="187">
        <v>0</v>
      </c>
      <c r="G55" s="29">
        <v>0</v>
      </c>
      <c r="H55" s="187">
        <v>0</v>
      </c>
      <c r="I55" s="29">
        <v>0</v>
      </c>
      <c r="J55" s="187">
        <v>3401180.875</v>
      </c>
      <c r="K55" s="29">
        <v>7.2544422150237443E-3</v>
      </c>
      <c r="L55" s="187">
        <v>789566367.13559318</v>
      </c>
      <c r="M55" s="29">
        <v>0.53274048902413973</v>
      </c>
      <c r="N55" s="187">
        <v>0</v>
      </c>
      <c r="O55" s="29">
        <v>0</v>
      </c>
      <c r="P55" s="187">
        <v>0</v>
      </c>
      <c r="Q55" s="29">
        <v>0</v>
      </c>
    </row>
    <row r="56" spans="1:17" ht="12.4" customHeight="1" x14ac:dyDescent="0.15">
      <c r="A56" s="134" t="s">
        <v>49</v>
      </c>
      <c r="B56" s="187">
        <v>4212990.175937904</v>
      </c>
      <c r="C56" s="29">
        <v>4.1683726205564507E-2</v>
      </c>
      <c r="D56" s="187">
        <v>36002079.666666664</v>
      </c>
      <c r="E56" s="29">
        <v>7.7137517928987612E-2</v>
      </c>
      <c r="F56" s="187">
        <v>0</v>
      </c>
      <c r="G56" s="29">
        <v>0</v>
      </c>
      <c r="H56" s="187">
        <v>0</v>
      </c>
      <c r="I56" s="29">
        <v>0</v>
      </c>
      <c r="J56" s="187">
        <v>37127144.65625</v>
      </c>
      <c r="K56" s="29">
        <v>7.9189180292445704E-2</v>
      </c>
      <c r="L56" s="187">
        <v>340472827.83050847</v>
      </c>
      <c r="M56" s="29">
        <v>0.2297256675912939</v>
      </c>
      <c r="N56" s="187">
        <v>0</v>
      </c>
      <c r="O56" s="29">
        <v>0</v>
      </c>
      <c r="P56" s="187">
        <v>408858983</v>
      </c>
      <c r="Q56" s="29">
        <v>0.28399971895980292</v>
      </c>
    </row>
    <row r="57" spans="1:17" ht="12.4" customHeight="1" x14ac:dyDescent="0.15">
      <c r="A57" s="134" t="s">
        <v>50</v>
      </c>
      <c r="B57" s="187">
        <v>14135557.591203105</v>
      </c>
      <c r="C57" s="29">
        <v>0.139858553613533</v>
      </c>
      <c r="D57" s="187">
        <v>149610907.27272728</v>
      </c>
      <c r="E57" s="29">
        <v>0.32055409434603416</v>
      </c>
      <c r="F57" s="187">
        <v>0</v>
      </c>
      <c r="G57" s="29">
        <v>0</v>
      </c>
      <c r="H57" s="187">
        <v>45861600</v>
      </c>
      <c r="I57" s="29">
        <v>0.11492996908495294</v>
      </c>
      <c r="J57" s="187">
        <v>152853073.125</v>
      </c>
      <c r="K57" s="29">
        <v>0.3260231746346367</v>
      </c>
      <c r="L57" s="187">
        <v>717724723.27118647</v>
      </c>
      <c r="M57" s="29">
        <v>0.48426710657312477</v>
      </c>
      <c r="N57" s="187">
        <v>0</v>
      </c>
      <c r="O57" s="29">
        <v>0</v>
      </c>
      <c r="P57" s="187">
        <v>0</v>
      </c>
      <c r="Q57" s="29">
        <v>0</v>
      </c>
    </row>
    <row r="58" spans="1:17" ht="12.4" customHeight="1" x14ac:dyDescent="0.15">
      <c r="A58" s="134" t="s">
        <v>51</v>
      </c>
      <c r="B58" s="187">
        <v>129324137.72833118</v>
      </c>
      <c r="C58" s="29">
        <v>1.2795453404157016</v>
      </c>
      <c r="D58" s="187">
        <v>749580508.61212122</v>
      </c>
      <c r="E58" s="29">
        <v>1.6060399970677757</v>
      </c>
      <c r="F58" s="187">
        <v>0</v>
      </c>
      <c r="G58" s="29">
        <v>0</v>
      </c>
      <c r="H58" s="187">
        <v>1294232286.4000001</v>
      </c>
      <c r="I58" s="29">
        <v>3.2433686714964147</v>
      </c>
      <c r="J58" s="187">
        <v>732560140.55624998</v>
      </c>
      <c r="K58" s="29">
        <v>1.5624912064387013</v>
      </c>
      <c r="L58" s="187">
        <v>4097594155.1694913</v>
      </c>
      <c r="M58" s="29">
        <v>2.7647508872076489</v>
      </c>
      <c r="N58" s="187">
        <v>0</v>
      </c>
      <c r="O58" s="29">
        <v>0</v>
      </c>
      <c r="P58" s="187">
        <v>135812846</v>
      </c>
      <c r="Q58" s="29">
        <v>9.4337685360654011E-2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52</v>
      </c>
      <c r="B60" s="187">
        <v>10107038308.335058</v>
      </c>
      <c r="C60" s="29">
        <v>100</v>
      </c>
      <c r="D60" s="187">
        <v>46672592835.836365</v>
      </c>
      <c r="E60" s="29">
        <v>100</v>
      </c>
      <c r="F60" s="187">
        <v>0</v>
      </c>
      <c r="G60" s="29">
        <v>0</v>
      </c>
      <c r="H60" s="187">
        <v>39903952263.400002</v>
      </c>
      <c r="I60" s="29">
        <v>100</v>
      </c>
      <c r="J60" s="187">
        <v>46884112853.724998</v>
      </c>
      <c r="K60" s="29">
        <v>100</v>
      </c>
      <c r="L60" s="187">
        <v>148208439831.91525</v>
      </c>
      <c r="M60" s="29">
        <v>100</v>
      </c>
      <c r="N60" s="187">
        <v>0</v>
      </c>
      <c r="O60" s="29">
        <v>0</v>
      </c>
      <c r="P60" s="187">
        <v>143964573098</v>
      </c>
      <c r="Q60" s="29">
        <v>100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4"/>
      <c r="K61" s="30"/>
      <c r="L61" s="214"/>
      <c r="M61" s="30"/>
      <c r="N61" s="214"/>
      <c r="O61" s="30"/>
      <c r="P61" s="214"/>
      <c r="Q61" s="30"/>
    </row>
    <row r="62" spans="1:17" x14ac:dyDescent="0.15">
      <c r="I62" s="129"/>
      <c r="J62" s="213"/>
      <c r="K62" s="129"/>
      <c r="M62" s="129"/>
      <c r="O62" s="129"/>
      <c r="Q62" s="129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>SUM(H7,H21,H9,H23)-H59</f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7">
    <mergeCell ref="A2:H2"/>
    <mergeCell ref="I2:Q2"/>
    <mergeCell ref="P3:Q3"/>
    <mergeCell ref="A4:A7"/>
    <mergeCell ref="B4:H4"/>
    <mergeCell ref="I4:Q4"/>
    <mergeCell ref="B5:C5"/>
    <mergeCell ref="D5:H5"/>
    <mergeCell ref="I5:K5"/>
    <mergeCell ref="L5:Q5"/>
    <mergeCell ref="P6:Q6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pageSetUpPr fitToPage="1"/>
  </sheetPr>
  <dimension ref="A1:Q63"/>
  <sheetViews>
    <sheetView view="pageBreakPreview" zoomScale="130" zoomScaleNormal="100" zoomScaleSheetLayoutView="130" workbookViewId="0">
      <selection activeCell="K11" sqref="K11"/>
    </sheetView>
  </sheetViews>
  <sheetFormatPr defaultColWidth="8.88671875" defaultRowHeight="13.5" x14ac:dyDescent="0.15"/>
  <cols>
    <col min="1" max="1" width="19" style="130" customWidth="1"/>
    <col min="2" max="2" width="7.77734375" style="213" customWidth="1"/>
    <col min="3" max="3" width="7.77734375" style="129" customWidth="1"/>
    <col min="4" max="4" width="7.77734375" style="213" customWidth="1"/>
    <col min="5" max="5" width="7.77734375" style="129" customWidth="1"/>
    <col min="6" max="6" width="7.77734375" style="213" customWidth="1"/>
    <col min="7" max="7" width="7.77734375" style="129" customWidth="1"/>
    <col min="8" max="8" width="7.77734375" style="213" customWidth="1"/>
    <col min="9" max="9" width="7.77734375" style="130" customWidth="1"/>
    <col min="10" max="10" width="8.88671875" style="213"/>
    <col min="11" max="11" width="8.88671875" style="130"/>
    <col min="12" max="12" width="8.88671875" style="213"/>
    <col min="13" max="13" width="8.88671875" style="130"/>
    <col min="14" max="14" width="8.88671875" style="213"/>
    <col min="15" max="15" width="8.88671875" style="130"/>
    <col min="16" max="16" width="8.88671875" style="213"/>
    <col min="17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442</v>
      </c>
      <c r="B2" s="291"/>
      <c r="C2" s="291"/>
      <c r="D2" s="291"/>
      <c r="E2" s="291"/>
      <c r="F2" s="291"/>
      <c r="G2" s="291"/>
      <c r="H2" s="291"/>
      <c r="I2" s="292" t="s">
        <v>517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60</v>
      </c>
      <c r="Q3" s="295"/>
    </row>
    <row r="4" spans="1:17" ht="9.9499999999999993" customHeight="1" x14ac:dyDescent="0.15">
      <c r="A4" s="296" t="s">
        <v>0</v>
      </c>
      <c r="B4" s="289" t="s">
        <v>518</v>
      </c>
      <c r="C4" s="306"/>
      <c r="D4" s="307" t="s">
        <v>519</v>
      </c>
      <c r="E4" s="308"/>
      <c r="F4" s="308"/>
      <c r="G4" s="308"/>
      <c r="H4" s="308"/>
      <c r="I4" s="302" t="s">
        <v>519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252" t="s">
        <v>516</v>
      </c>
      <c r="C5" s="254"/>
      <c r="D5" s="299" t="s">
        <v>520</v>
      </c>
      <c r="E5" s="266"/>
      <c r="F5" s="311" t="s">
        <v>644</v>
      </c>
      <c r="G5" s="312"/>
      <c r="H5" s="312"/>
      <c r="I5" s="302" t="s">
        <v>643</v>
      </c>
      <c r="J5" s="265"/>
      <c r="K5" s="265"/>
      <c r="L5" s="265"/>
      <c r="M5" s="264"/>
      <c r="N5" s="289" t="s">
        <v>449</v>
      </c>
      <c r="O5" s="302"/>
      <c r="P5" s="302"/>
      <c r="Q5" s="302"/>
    </row>
    <row r="6" spans="1:17" ht="9.9499999999999993" customHeight="1" x14ac:dyDescent="0.15">
      <c r="A6" s="297"/>
      <c r="B6" s="252" t="s">
        <v>459</v>
      </c>
      <c r="C6" s="254"/>
      <c r="D6" s="309"/>
      <c r="E6" s="310"/>
      <c r="F6" s="302" t="s">
        <v>451</v>
      </c>
      <c r="G6" s="303"/>
      <c r="H6" s="215" t="s">
        <v>521</v>
      </c>
      <c r="I6" s="28" t="s">
        <v>522</v>
      </c>
      <c r="J6" s="289" t="s">
        <v>123</v>
      </c>
      <c r="K6" s="290"/>
      <c r="L6" s="289" t="s">
        <v>459</v>
      </c>
      <c r="M6" s="304"/>
      <c r="N6" s="289" t="s">
        <v>451</v>
      </c>
      <c r="O6" s="304"/>
      <c r="P6" s="289" t="s">
        <v>453</v>
      </c>
      <c r="Q6" s="290"/>
    </row>
    <row r="7" spans="1:17" ht="10.5" customHeight="1" x14ac:dyDescent="0.15">
      <c r="A7" s="298"/>
      <c r="B7" s="211" t="s">
        <v>4</v>
      </c>
      <c r="C7" s="28" t="s">
        <v>5</v>
      </c>
      <c r="D7" s="211" t="s">
        <v>4</v>
      </c>
      <c r="E7" s="28" t="s">
        <v>5</v>
      </c>
      <c r="F7" s="215" t="s">
        <v>4</v>
      </c>
      <c r="G7" s="131" t="s">
        <v>5</v>
      </c>
      <c r="H7" s="215" t="s">
        <v>4</v>
      </c>
      <c r="I7" s="132" t="s">
        <v>5</v>
      </c>
      <c r="J7" s="216" t="s">
        <v>6</v>
      </c>
      <c r="K7" s="131" t="s">
        <v>5</v>
      </c>
      <c r="L7" s="217" t="s">
        <v>4</v>
      </c>
      <c r="M7" s="133" t="s">
        <v>5</v>
      </c>
      <c r="N7" s="215" t="s">
        <v>4</v>
      </c>
      <c r="O7" s="133" t="s">
        <v>5</v>
      </c>
      <c r="P7" s="215" t="s">
        <v>4</v>
      </c>
      <c r="Q7" s="131" t="s">
        <v>7</v>
      </c>
    </row>
    <row r="8" spans="1:17" ht="12.4" customHeight="1" x14ac:dyDescent="0.15">
      <c r="A8" s="134" t="s">
        <v>8</v>
      </c>
      <c r="B8" s="187">
        <v>38935300922.086205</v>
      </c>
      <c r="C8" s="29">
        <v>26.257673446987575</v>
      </c>
      <c r="D8" s="187">
        <v>439361964.0932855</v>
      </c>
      <c r="E8" s="29">
        <v>13.995302665096165</v>
      </c>
      <c r="F8" s="187">
        <v>180475381.51516989</v>
      </c>
      <c r="G8" s="29">
        <v>17.236662511287506</v>
      </c>
      <c r="H8" s="187">
        <v>140308041.9898167</v>
      </c>
      <c r="I8" s="29">
        <v>26.723498035676798</v>
      </c>
      <c r="J8" s="187">
        <v>183230125.96963948</v>
      </c>
      <c r="K8" s="29">
        <v>21.028331384019573</v>
      </c>
      <c r="L8" s="187">
        <v>209476037.67301586</v>
      </c>
      <c r="M8" s="29">
        <v>13.08531614072046</v>
      </c>
      <c r="N8" s="187">
        <v>1110470230.3153846</v>
      </c>
      <c r="O8" s="29">
        <v>12.803522734998115</v>
      </c>
      <c r="P8" s="187">
        <v>850014588.75</v>
      </c>
      <c r="Q8" s="29">
        <v>13.353082701939703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9</v>
      </c>
      <c r="B10" s="187">
        <v>4355184443.8448277</v>
      </c>
      <c r="C10" s="29">
        <v>2.9371035594849659</v>
      </c>
      <c r="D10" s="187">
        <v>383464854.85392106</v>
      </c>
      <c r="E10" s="29">
        <v>12.214773111238946</v>
      </c>
      <c r="F10" s="187">
        <v>179934250.16322815</v>
      </c>
      <c r="G10" s="29">
        <v>17.184980678511256</v>
      </c>
      <c r="H10" s="187">
        <v>89448449.50101833</v>
      </c>
      <c r="I10" s="29">
        <v>17.036624776705871</v>
      </c>
      <c r="J10" s="187">
        <v>147720941.39089185</v>
      </c>
      <c r="K10" s="29">
        <v>16.953134161146146</v>
      </c>
      <c r="L10" s="187">
        <v>277402411.82698411</v>
      </c>
      <c r="M10" s="29">
        <v>17.328465333207003</v>
      </c>
      <c r="N10" s="187">
        <v>978152721.47307694</v>
      </c>
      <c r="O10" s="29">
        <v>11.277925572236128</v>
      </c>
      <c r="P10" s="187">
        <v>524896065.75</v>
      </c>
      <c r="Q10" s="29">
        <v>8.2457179778404477</v>
      </c>
    </row>
    <row r="11" spans="1:17" ht="12.4" customHeight="1" x14ac:dyDescent="0.15">
      <c r="A11" s="134" t="s">
        <v>10</v>
      </c>
      <c r="B11" s="187">
        <v>3525583332.1724138</v>
      </c>
      <c r="C11" s="29">
        <v>2.3776268233183937</v>
      </c>
      <c r="D11" s="187">
        <v>240148335.08457202</v>
      </c>
      <c r="E11" s="29">
        <v>7.6496121847131935</v>
      </c>
      <c r="F11" s="187">
        <v>121336946.75485437</v>
      </c>
      <c r="G11" s="29">
        <v>11.588527941068181</v>
      </c>
      <c r="H11" s="187">
        <v>65113119.197556011</v>
      </c>
      <c r="I11" s="29">
        <v>12.401643471718939</v>
      </c>
      <c r="J11" s="187">
        <v>105196228.4914611</v>
      </c>
      <c r="K11" s="29">
        <v>12.072802664743143</v>
      </c>
      <c r="L11" s="187">
        <v>178657673.50952381</v>
      </c>
      <c r="M11" s="29">
        <v>11.160188844544324</v>
      </c>
      <c r="N11" s="187">
        <v>566592604.04999995</v>
      </c>
      <c r="O11" s="29">
        <v>6.5327111789170997</v>
      </c>
      <c r="P11" s="187">
        <v>486616531.5</v>
      </c>
      <c r="Q11" s="29">
        <v>7.6443756086657491</v>
      </c>
    </row>
    <row r="12" spans="1:17" ht="12.4" customHeight="1" x14ac:dyDescent="0.15">
      <c r="A12" s="135" t="s">
        <v>11</v>
      </c>
      <c r="B12" s="187">
        <v>3183325587.8448277</v>
      </c>
      <c r="C12" s="29">
        <v>2.1468107804877485</v>
      </c>
      <c r="D12" s="187">
        <v>229061607.14454126</v>
      </c>
      <c r="E12" s="29">
        <v>7.2964589175510772</v>
      </c>
      <c r="F12" s="187">
        <v>118649243.29793689</v>
      </c>
      <c r="G12" s="29">
        <v>11.331833443301385</v>
      </c>
      <c r="H12" s="187">
        <v>63997588.859470472</v>
      </c>
      <c r="I12" s="29">
        <v>12.189176157830186</v>
      </c>
      <c r="J12" s="187">
        <v>103367599.00189753</v>
      </c>
      <c r="K12" s="29">
        <v>11.862940740118887</v>
      </c>
      <c r="L12" s="187">
        <v>174026051.03333333</v>
      </c>
      <c r="M12" s="29">
        <v>10.870865803022872</v>
      </c>
      <c r="N12" s="187">
        <v>539364727.46923077</v>
      </c>
      <c r="O12" s="29">
        <v>6.2187786417714701</v>
      </c>
      <c r="P12" s="187">
        <v>436364134.75</v>
      </c>
      <c r="Q12" s="29">
        <v>6.8549486756995517</v>
      </c>
    </row>
    <row r="13" spans="1:17" ht="12.4" customHeight="1" x14ac:dyDescent="0.15">
      <c r="A13" s="135" t="s">
        <v>12</v>
      </c>
      <c r="B13" s="187">
        <v>35252245.913793102</v>
      </c>
      <c r="C13" s="29">
        <v>2.3773848912317184E-2</v>
      </c>
      <c r="D13" s="187">
        <v>2279775.0830343412</v>
      </c>
      <c r="E13" s="29">
        <v>7.2619263620726224E-2</v>
      </c>
      <c r="F13" s="187">
        <v>1251445.249393204</v>
      </c>
      <c r="G13" s="29">
        <v>0.11952178315983528</v>
      </c>
      <c r="H13" s="187">
        <v>405809.95926680247</v>
      </c>
      <c r="I13" s="29">
        <v>7.7291803773525417E-2</v>
      </c>
      <c r="J13" s="187">
        <v>963186.2960151803</v>
      </c>
      <c r="K13" s="29">
        <v>0.1105396861458777</v>
      </c>
      <c r="L13" s="187">
        <v>2151634.7666666666</v>
      </c>
      <c r="M13" s="29">
        <v>0.13440592754168493</v>
      </c>
      <c r="N13" s="187">
        <v>7020818.7153846156</v>
      </c>
      <c r="O13" s="29">
        <v>8.0948781504207631E-2</v>
      </c>
      <c r="P13" s="187">
        <v>0</v>
      </c>
      <c r="Q13" s="29">
        <v>0</v>
      </c>
    </row>
    <row r="14" spans="1:17" ht="12.4" customHeight="1" x14ac:dyDescent="0.15">
      <c r="A14" s="135" t="s">
        <v>13</v>
      </c>
      <c r="B14" s="187">
        <v>65105128.5</v>
      </c>
      <c r="C14" s="29">
        <v>4.3906407896989894E-2</v>
      </c>
      <c r="D14" s="187">
        <v>2063492.3649410559</v>
      </c>
      <c r="E14" s="29">
        <v>6.5729859556831152E-2</v>
      </c>
      <c r="F14" s="187">
        <v>547141.1419902913</v>
      </c>
      <c r="G14" s="29">
        <v>5.2255809802703605E-2</v>
      </c>
      <c r="H14" s="187">
        <v>267041.37067209778</v>
      </c>
      <c r="I14" s="29">
        <v>5.0861514731409214E-2</v>
      </c>
      <c r="J14" s="187">
        <v>397513.26185958256</v>
      </c>
      <c r="K14" s="29">
        <v>4.56204489064801E-2</v>
      </c>
      <c r="L14" s="187">
        <v>890606.03174603172</v>
      </c>
      <c r="M14" s="29">
        <v>5.5633387053179717E-2</v>
      </c>
      <c r="N14" s="187">
        <v>4303286.0884615388</v>
      </c>
      <c r="O14" s="29">
        <v>4.9616117357031954E-2</v>
      </c>
      <c r="P14" s="187">
        <v>15763194.5</v>
      </c>
      <c r="Q14" s="29">
        <v>0.24762779673557817</v>
      </c>
    </row>
    <row r="15" spans="1:17" ht="12.4" customHeight="1" x14ac:dyDescent="0.15">
      <c r="A15" s="135" t="s">
        <v>14</v>
      </c>
      <c r="B15" s="187">
        <v>241900369.91379312</v>
      </c>
      <c r="C15" s="29">
        <v>0.16313578602133844</v>
      </c>
      <c r="D15" s="187">
        <v>6743460.4920553565</v>
      </c>
      <c r="E15" s="29">
        <v>0.21480414398455963</v>
      </c>
      <c r="F15" s="187">
        <v>889117.06553398061</v>
      </c>
      <c r="G15" s="29">
        <v>8.4916904804256302E-2</v>
      </c>
      <c r="H15" s="187">
        <v>442679.00814663951</v>
      </c>
      <c r="I15" s="29">
        <v>8.4313995383818896E-2</v>
      </c>
      <c r="J15" s="187">
        <v>467929.93168880453</v>
      </c>
      <c r="K15" s="29">
        <v>5.3701789571897349E-2</v>
      </c>
      <c r="L15" s="187">
        <v>1589381.6777777779</v>
      </c>
      <c r="M15" s="29">
        <v>9.928372692658588E-2</v>
      </c>
      <c r="N15" s="187">
        <v>15903771.776923077</v>
      </c>
      <c r="O15" s="29">
        <v>0.18336763828439118</v>
      </c>
      <c r="P15" s="187">
        <v>34489202.25</v>
      </c>
      <c r="Q15" s="29">
        <v>0.54179913623061904</v>
      </c>
    </row>
    <row r="16" spans="1:17" ht="12.4" customHeight="1" x14ac:dyDescent="0.15">
      <c r="A16" s="134" t="s">
        <v>15</v>
      </c>
      <c r="B16" s="187">
        <v>829601111.67241383</v>
      </c>
      <c r="C16" s="29">
        <v>0.55947673616657201</v>
      </c>
      <c r="D16" s="187">
        <v>143316519.76934904</v>
      </c>
      <c r="E16" s="29">
        <v>4.5651609265257527</v>
      </c>
      <c r="F16" s="187">
        <v>58597303.408373788</v>
      </c>
      <c r="G16" s="29">
        <v>5.5964527374430748</v>
      </c>
      <c r="H16" s="187">
        <v>24335330.303462323</v>
      </c>
      <c r="I16" s="29">
        <v>4.6349813049869288</v>
      </c>
      <c r="J16" s="187">
        <v>42524712.899430737</v>
      </c>
      <c r="K16" s="29">
        <v>4.8803314964030022</v>
      </c>
      <c r="L16" s="187">
        <v>98744738.317460313</v>
      </c>
      <c r="M16" s="29">
        <v>6.1682764886626797</v>
      </c>
      <c r="N16" s="187">
        <v>411560117.42307693</v>
      </c>
      <c r="O16" s="29">
        <v>4.7452143933190287</v>
      </c>
      <c r="P16" s="187">
        <v>38279534.25</v>
      </c>
      <c r="Q16" s="29">
        <v>0.60134236917470019</v>
      </c>
    </row>
    <row r="17" spans="1:17" ht="12.4" customHeight="1" x14ac:dyDescent="0.15">
      <c r="A17" s="135" t="s">
        <v>11</v>
      </c>
      <c r="B17" s="187">
        <v>763141854.06896555</v>
      </c>
      <c r="C17" s="29">
        <v>0.51465711380966161</v>
      </c>
      <c r="D17" s="187">
        <v>131812228.63762173</v>
      </c>
      <c r="E17" s="29">
        <v>4.1987067281788963</v>
      </c>
      <c r="F17" s="187">
        <v>56524664.350728154</v>
      </c>
      <c r="G17" s="29">
        <v>5.3985011961058547</v>
      </c>
      <c r="H17" s="187">
        <v>23881382.912423626</v>
      </c>
      <c r="I17" s="29">
        <v>4.5485210989952884</v>
      </c>
      <c r="J17" s="187">
        <v>41500358.151802659</v>
      </c>
      <c r="K17" s="29">
        <v>4.7627718376191295</v>
      </c>
      <c r="L17" s="187">
        <v>94533649.355555549</v>
      </c>
      <c r="M17" s="29">
        <v>5.9052228669914673</v>
      </c>
      <c r="N17" s="187">
        <v>375730822.58461541</v>
      </c>
      <c r="O17" s="29">
        <v>4.33210904522437</v>
      </c>
      <c r="P17" s="187">
        <v>12399269</v>
      </c>
      <c r="Q17" s="29">
        <v>0.19478308559865551</v>
      </c>
    </row>
    <row r="18" spans="1:17" ht="12.4" customHeight="1" x14ac:dyDescent="0.15">
      <c r="A18" s="135" t="s">
        <v>12</v>
      </c>
      <c r="B18" s="187">
        <v>8768287.7241379302</v>
      </c>
      <c r="C18" s="29">
        <v>5.913267145677613E-3</v>
      </c>
      <c r="D18" s="187">
        <v>2381781.3716043057</v>
      </c>
      <c r="E18" s="29">
        <v>7.5868540979602647E-2</v>
      </c>
      <c r="F18" s="187">
        <v>428479.82099514565</v>
      </c>
      <c r="G18" s="29">
        <v>4.0922822854758234E-2</v>
      </c>
      <c r="H18" s="187">
        <v>190077.17922606925</v>
      </c>
      <c r="I18" s="29">
        <v>3.6202679858104721E-2</v>
      </c>
      <c r="J18" s="187">
        <v>239726.78937381404</v>
      </c>
      <c r="K18" s="29">
        <v>2.751214813559047E-2</v>
      </c>
      <c r="L18" s="187">
        <v>772175.92380952381</v>
      </c>
      <c r="M18" s="29">
        <v>4.8235426789352935E-2</v>
      </c>
      <c r="N18" s="187">
        <v>4736290.2423076928</v>
      </c>
      <c r="O18" s="29">
        <v>5.4608577647069001E-2</v>
      </c>
      <c r="P18" s="187">
        <v>0</v>
      </c>
      <c r="Q18" s="29">
        <v>0</v>
      </c>
    </row>
    <row r="19" spans="1:17" ht="12.4" customHeight="1" x14ac:dyDescent="0.15">
      <c r="A19" s="135" t="s">
        <v>13</v>
      </c>
      <c r="B19" s="187">
        <v>9184292.8793103453</v>
      </c>
      <c r="C19" s="29">
        <v>6.1938178864729496E-3</v>
      </c>
      <c r="D19" s="187">
        <v>2906448.8600717583</v>
      </c>
      <c r="E19" s="29">
        <v>9.2581139929289624E-2</v>
      </c>
      <c r="F19" s="187">
        <v>502739.76213592233</v>
      </c>
      <c r="G19" s="29">
        <v>4.8015167155712392E-2</v>
      </c>
      <c r="H19" s="187">
        <v>132242.7983706721</v>
      </c>
      <c r="I19" s="29">
        <v>2.5187367112909673E-2</v>
      </c>
      <c r="J19" s="187">
        <v>455250.61100569263</v>
      </c>
      <c r="K19" s="29">
        <v>5.2246652456001304E-2</v>
      </c>
      <c r="L19" s="187">
        <v>831217.20952380949</v>
      </c>
      <c r="M19" s="29">
        <v>5.1923552159243637E-2</v>
      </c>
      <c r="N19" s="187">
        <v>8630584.6576923076</v>
      </c>
      <c r="O19" s="29">
        <v>9.9509094313771695E-2</v>
      </c>
      <c r="P19" s="187">
        <v>0</v>
      </c>
      <c r="Q19" s="29">
        <v>0</v>
      </c>
    </row>
    <row r="20" spans="1:17" ht="12.4" customHeight="1" x14ac:dyDescent="0.15">
      <c r="A20" s="134" t="s">
        <v>14</v>
      </c>
      <c r="B20" s="187">
        <v>48506677</v>
      </c>
      <c r="C20" s="29">
        <v>3.2712537324759879E-2</v>
      </c>
      <c r="D20" s="187">
        <v>6216060.9000512557</v>
      </c>
      <c r="E20" s="29">
        <v>0.19800451743796477</v>
      </c>
      <c r="F20" s="187">
        <v>1141419.4745145631</v>
      </c>
      <c r="G20" s="29">
        <v>0.10901355132674939</v>
      </c>
      <c r="H20" s="187">
        <v>131627.4134419552</v>
      </c>
      <c r="I20" s="29">
        <v>2.507015902062552E-2</v>
      </c>
      <c r="J20" s="187">
        <v>329377.34724857687</v>
      </c>
      <c r="K20" s="29">
        <v>3.7800858192282287E-2</v>
      </c>
      <c r="L20" s="187">
        <v>2607695.8285714285</v>
      </c>
      <c r="M20" s="29">
        <v>0.16289464272261581</v>
      </c>
      <c r="N20" s="187">
        <v>22462419.938461538</v>
      </c>
      <c r="O20" s="29">
        <v>0.25898767613381812</v>
      </c>
      <c r="P20" s="187">
        <v>25880265.25</v>
      </c>
      <c r="Q20" s="29">
        <v>0.40655928357604465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16</v>
      </c>
      <c r="B22" s="187">
        <v>87597343291.293106</v>
      </c>
      <c r="C22" s="29">
        <v>59.074988005594165</v>
      </c>
      <c r="D22" s="187">
        <v>1712894785.7139928</v>
      </c>
      <c r="E22" s="29">
        <v>54.56203066873244</v>
      </c>
      <c r="F22" s="187">
        <v>443458821.529733</v>
      </c>
      <c r="G22" s="29">
        <v>42.35342227947465</v>
      </c>
      <c r="H22" s="187">
        <v>172613717.90631366</v>
      </c>
      <c r="I22" s="29">
        <v>32.876535699464995</v>
      </c>
      <c r="J22" s="187">
        <v>337258044.2011385</v>
      </c>
      <c r="K22" s="29">
        <v>38.705283194331116</v>
      </c>
      <c r="L22" s="187">
        <v>743383830.30952382</v>
      </c>
      <c r="M22" s="29">
        <v>46.436874315352163</v>
      </c>
      <c r="N22" s="187">
        <v>4942974117.1153851</v>
      </c>
      <c r="O22" s="29">
        <v>56.991605681333567</v>
      </c>
      <c r="P22" s="187">
        <v>4302264803</v>
      </c>
      <c r="Q22" s="29">
        <v>67.585307923461599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17</v>
      </c>
      <c r="B24" s="187">
        <v>17393781290.793102</v>
      </c>
      <c r="C24" s="29">
        <v>11.730234987933299</v>
      </c>
      <c r="D24" s="187">
        <v>603631466.91645312</v>
      </c>
      <c r="E24" s="29">
        <v>19.227893554932443</v>
      </c>
      <c r="F24" s="187">
        <v>243175203.86286408</v>
      </c>
      <c r="G24" s="29">
        <v>23.224934530726593</v>
      </c>
      <c r="H24" s="187">
        <v>122666003.31160896</v>
      </c>
      <c r="I24" s="29">
        <v>23.363341488152344</v>
      </c>
      <c r="J24" s="187">
        <v>203139749.28462997</v>
      </c>
      <c r="K24" s="29">
        <v>23.313251260503169</v>
      </c>
      <c r="L24" s="187">
        <v>370585842.01111114</v>
      </c>
      <c r="M24" s="29">
        <v>23.149344210720386</v>
      </c>
      <c r="N24" s="187">
        <v>1641564632.7576923</v>
      </c>
      <c r="O24" s="29">
        <v>18.926946011432182</v>
      </c>
      <c r="P24" s="187">
        <v>688505095.25</v>
      </c>
      <c r="Q24" s="29">
        <v>10.815891396758245</v>
      </c>
    </row>
    <row r="25" spans="1:17" ht="12.4" customHeight="1" x14ac:dyDescent="0.15">
      <c r="A25" s="134" t="s">
        <v>18</v>
      </c>
      <c r="B25" s="187">
        <v>105066347.55172414</v>
      </c>
      <c r="C25" s="29">
        <v>7.0855952797219443E-2</v>
      </c>
      <c r="D25" s="187">
        <v>2580572.3018964631</v>
      </c>
      <c r="E25" s="29">
        <v>8.2200766943350545E-2</v>
      </c>
      <c r="F25" s="187">
        <v>912640.71783980587</v>
      </c>
      <c r="G25" s="29">
        <v>8.7163578297473412E-2</v>
      </c>
      <c r="H25" s="187">
        <v>188490.68431771893</v>
      </c>
      <c r="I25" s="29">
        <v>3.590051119431574E-2</v>
      </c>
      <c r="J25" s="187">
        <v>437563.61859582545</v>
      </c>
      <c r="K25" s="29">
        <v>5.0216811917426579E-2</v>
      </c>
      <c r="L25" s="187">
        <v>1874423.7301587302</v>
      </c>
      <c r="M25" s="29">
        <v>0.11708941682905931</v>
      </c>
      <c r="N25" s="187">
        <v>6386246.1384615386</v>
      </c>
      <c r="O25" s="29">
        <v>7.363227342156102E-2</v>
      </c>
      <c r="P25" s="187">
        <v>371364.25</v>
      </c>
      <c r="Q25" s="29">
        <v>5.8338499226067691E-3</v>
      </c>
    </row>
    <row r="26" spans="1:17" ht="12.4" customHeight="1" x14ac:dyDescent="0.15">
      <c r="A26" s="134" t="s">
        <v>19</v>
      </c>
      <c r="B26" s="187">
        <v>374907544.01724136</v>
      </c>
      <c r="C26" s="29">
        <v>0.25283482162668175</v>
      </c>
      <c r="D26" s="187">
        <v>5419617.7529472066</v>
      </c>
      <c r="E26" s="29">
        <v>0.17263485913751106</v>
      </c>
      <c r="F26" s="187">
        <v>1097740.9878640776</v>
      </c>
      <c r="G26" s="29">
        <v>0.10484195004197851</v>
      </c>
      <c r="H26" s="187">
        <v>408292.01832993887</v>
      </c>
      <c r="I26" s="29">
        <v>7.7764544320378562E-2</v>
      </c>
      <c r="J26" s="187">
        <v>593623.64136622392</v>
      </c>
      <c r="K26" s="29">
        <v>6.8126977384197804E-2</v>
      </c>
      <c r="L26" s="187">
        <v>2056771.6</v>
      </c>
      <c r="M26" s="29">
        <v>0.12848012075379431</v>
      </c>
      <c r="N26" s="187">
        <v>19251368.761538461</v>
      </c>
      <c r="O26" s="29">
        <v>0.22196483155445412</v>
      </c>
      <c r="P26" s="187">
        <v>17599898</v>
      </c>
      <c r="Q26" s="29">
        <v>0.27648101179687334</v>
      </c>
    </row>
    <row r="27" spans="1:17" ht="12.4" customHeight="1" x14ac:dyDescent="0.15">
      <c r="A27" s="134" t="s">
        <v>20</v>
      </c>
      <c r="B27" s="187">
        <v>50384945.344827585</v>
      </c>
      <c r="C27" s="29">
        <v>3.397922733809737E-2</v>
      </c>
      <c r="D27" s="187">
        <v>20552609.149666838</v>
      </c>
      <c r="E27" s="29">
        <v>0.65467657447457217</v>
      </c>
      <c r="F27" s="187">
        <v>9491237.5746359229</v>
      </c>
      <c r="G27" s="29">
        <v>0.90647964013141125</v>
      </c>
      <c r="H27" s="187">
        <v>5487578.8798370669</v>
      </c>
      <c r="I27" s="29">
        <v>1.0451810269477693</v>
      </c>
      <c r="J27" s="187">
        <v>9229701.3681214415</v>
      </c>
      <c r="K27" s="29">
        <v>1.0592429488181199</v>
      </c>
      <c r="L27" s="187">
        <v>12830326.463492064</v>
      </c>
      <c r="M27" s="29">
        <v>0.80147056354729096</v>
      </c>
      <c r="N27" s="187">
        <v>34682935.311538458</v>
      </c>
      <c r="O27" s="29">
        <v>0.39988802820192049</v>
      </c>
      <c r="P27" s="187">
        <v>42500</v>
      </c>
      <c r="Q27" s="29">
        <v>6.676426761886414E-4</v>
      </c>
    </row>
    <row r="28" spans="1:17" ht="12.4" customHeight="1" x14ac:dyDescent="0.15">
      <c r="A28" s="134" t="s">
        <v>21</v>
      </c>
      <c r="B28" s="187">
        <v>787709999.43103445</v>
      </c>
      <c r="C28" s="29">
        <v>0.53122568584680208</v>
      </c>
      <c r="D28" s="187">
        <v>230591270.85955921</v>
      </c>
      <c r="E28" s="29">
        <v>7.3451843613014738</v>
      </c>
      <c r="F28" s="187">
        <v>127485640.72633494</v>
      </c>
      <c r="G28" s="29">
        <v>12.175771264682878</v>
      </c>
      <c r="H28" s="187">
        <v>67854765.014256626</v>
      </c>
      <c r="I28" s="29">
        <v>12.923825704170291</v>
      </c>
      <c r="J28" s="187">
        <v>112366445.56356736</v>
      </c>
      <c r="K28" s="29">
        <v>12.895689730337304</v>
      </c>
      <c r="L28" s="187">
        <v>186607189.65555555</v>
      </c>
      <c r="M28" s="29">
        <v>11.656770377650087</v>
      </c>
      <c r="N28" s="187">
        <v>592759273.60769236</v>
      </c>
      <c r="O28" s="29">
        <v>6.8344081892781503</v>
      </c>
      <c r="P28" s="187">
        <v>25625685.5</v>
      </c>
      <c r="Q28" s="29">
        <v>0.40256002932678736</v>
      </c>
    </row>
    <row r="29" spans="1:17" ht="12.4" customHeight="1" x14ac:dyDescent="0.15">
      <c r="A29" s="134" t="s">
        <v>22</v>
      </c>
      <c r="B29" s="187">
        <v>766278408.25862074</v>
      </c>
      <c r="C29" s="29">
        <v>0.51677238231177369</v>
      </c>
      <c r="D29" s="187">
        <v>212808055.17990774</v>
      </c>
      <c r="E29" s="29">
        <v>6.7787232059553935</v>
      </c>
      <c r="F29" s="187">
        <v>121557621.47694175</v>
      </c>
      <c r="G29" s="29">
        <v>11.609603922054943</v>
      </c>
      <c r="H29" s="187">
        <v>63730507.409368634</v>
      </c>
      <c r="I29" s="29">
        <v>12.138307009448228</v>
      </c>
      <c r="J29" s="187">
        <v>108046769.66603416</v>
      </c>
      <c r="K29" s="29">
        <v>12.39994387105682</v>
      </c>
      <c r="L29" s="187">
        <v>177927989.59047619</v>
      </c>
      <c r="M29" s="29">
        <v>11.114607761048548</v>
      </c>
      <c r="N29" s="187">
        <v>551480260.98076928</v>
      </c>
      <c r="O29" s="29">
        <v>6.3584685717910787</v>
      </c>
      <c r="P29" s="187">
        <v>20891029.75</v>
      </c>
      <c r="Q29" s="29">
        <v>0.32818218848532998</v>
      </c>
    </row>
    <row r="30" spans="1:17" ht="12.4" customHeight="1" x14ac:dyDescent="0.15">
      <c r="A30" s="134" t="s">
        <v>23</v>
      </c>
      <c r="B30" s="187">
        <v>0</v>
      </c>
      <c r="C30" s="29">
        <v>0</v>
      </c>
      <c r="D30" s="187">
        <v>572748.01998974883</v>
      </c>
      <c r="E30" s="29">
        <v>1.8244141609147509E-2</v>
      </c>
      <c r="F30" s="187">
        <v>191681.19781553399</v>
      </c>
      <c r="G30" s="29">
        <v>1.8306896424141843E-2</v>
      </c>
      <c r="H30" s="187">
        <v>314918.13034623215</v>
      </c>
      <c r="I30" s="29">
        <v>5.9980268545956485E-2</v>
      </c>
      <c r="J30" s="187">
        <v>46902.258064516129</v>
      </c>
      <c r="K30" s="29">
        <v>5.382718698795589E-3</v>
      </c>
      <c r="L30" s="187">
        <v>216743.36825396825</v>
      </c>
      <c r="M30" s="29">
        <v>1.3539283664678155E-2</v>
      </c>
      <c r="N30" s="187">
        <v>85232.461538461532</v>
      </c>
      <c r="O30" s="29">
        <v>9.8271500601831681E-4</v>
      </c>
      <c r="P30" s="187">
        <v>0</v>
      </c>
      <c r="Q30" s="29">
        <v>0</v>
      </c>
    </row>
    <row r="31" spans="1:17" ht="12.4" customHeight="1" x14ac:dyDescent="0.15">
      <c r="A31" s="134" t="s">
        <v>24</v>
      </c>
      <c r="B31" s="187">
        <v>2633213.9482758623</v>
      </c>
      <c r="C31" s="29">
        <v>1.7758196375120166E-3</v>
      </c>
      <c r="D31" s="187">
        <v>2712782.3259866736</v>
      </c>
      <c r="E31" s="29">
        <v>8.6412144927151838E-2</v>
      </c>
      <c r="F31" s="187">
        <v>727933.30582524277</v>
      </c>
      <c r="G31" s="29">
        <v>6.9522727243443397E-2</v>
      </c>
      <c r="H31" s="187">
        <v>209227.07535641547</v>
      </c>
      <c r="I31" s="29">
        <v>3.9850027539429102E-2</v>
      </c>
      <c r="J31" s="187">
        <v>890822.57115749526</v>
      </c>
      <c r="K31" s="29">
        <v>0.10223489249670695</v>
      </c>
      <c r="L31" s="187">
        <v>995936.66507936514</v>
      </c>
      <c r="M31" s="29">
        <v>6.221306390681787E-2</v>
      </c>
      <c r="N31" s="187">
        <v>14087783.346153846</v>
      </c>
      <c r="O31" s="29">
        <v>0.16242961714244317</v>
      </c>
      <c r="P31" s="187">
        <v>97155.75</v>
      </c>
      <c r="Q31" s="29">
        <v>1.526242939696814E-3</v>
      </c>
    </row>
    <row r="32" spans="1:17" ht="12.4" customHeight="1" x14ac:dyDescent="0.15">
      <c r="A32" s="134" t="s">
        <v>25</v>
      </c>
      <c r="B32" s="187">
        <v>0</v>
      </c>
      <c r="C32" s="29">
        <v>0</v>
      </c>
      <c r="D32" s="187">
        <v>624681.92209123529</v>
      </c>
      <c r="E32" s="29">
        <v>1.9898428365602957E-2</v>
      </c>
      <c r="F32" s="187">
        <v>490960.35679611651</v>
      </c>
      <c r="G32" s="29">
        <v>4.6890151473676978E-2</v>
      </c>
      <c r="H32" s="187">
        <v>308692.89816700609</v>
      </c>
      <c r="I32" s="29">
        <v>5.8794591819562897E-2</v>
      </c>
      <c r="J32" s="187">
        <v>419063.68880455405</v>
      </c>
      <c r="K32" s="29">
        <v>4.8093674948692468E-2</v>
      </c>
      <c r="L32" s="187">
        <v>693155.38253968256</v>
      </c>
      <c r="M32" s="29">
        <v>4.3299259504478237E-2</v>
      </c>
      <c r="N32" s="187">
        <v>1563965.6076923078</v>
      </c>
      <c r="O32" s="29">
        <v>1.8032243159869774E-2</v>
      </c>
      <c r="P32" s="187">
        <v>0</v>
      </c>
      <c r="Q32" s="29">
        <v>0</v>
      </c>
    </row>
    <row r="33" spans="1:17" ht="12.4" customHeight="1" x14ac:dyDescent="0.15">
      <c r="A33" s="134" t="s">
        <v>26</v>
      </c>
      <c r="B33" s="187">
        <v>18798377.224137932</v>
      </c>
      <c r="C33" s="29">
        <v>1.267748389751638E-2</v>
      </c>
      <c r="D33" s="187">
        <v>13873003.411583804</v>
      </c>
      <c r="E33" s="29">
        <v>0.44190644044417904</v>
      </c>
      <c r="F33" s="187">
        <v>4517444.3889563102</v>
      </c>
      <c r="G33" s="29">
        <v>0.4314475674866729</v>
      </c>
      <c r="H33" s="187">
        <v>3291419.50101833</v>
      </c>
      <c r="I33" s="29">
        <v>0.62689380681711382</v>
      </c>
      <c r="J33" s="187">
        <v>2962887.3795066415</v>
      </c>
      <c r="K33" s="29">
        <v>0.3400345731362901</v>
      </c>
      <c r="L33" s="187">
        <v>6773364.6492063496</v>
      </c>
      <c r="M33" s="29">
        <v>0.42311100952556591</v>
      </c>
      <c r="N33" s="187">
        <v>25542031.21153846</v>
      </c>
      <c r="O33" s="29">
        <v>0.29449504217873984</v>
      </c>
      <c r="P33" s="187">
        <v>4637500</v>
      </c>
      <c r="Q33" s="29">
        <v>7.2851597901760587E-2</v>
      </c>
    </row>
    <row r="34" spans="1:17" ht="12.4" customHeight="1" x14ac:dyDescent="0.15">
      <c r="A34" s="134" t="s">
        <v>27</v>
      </c>
      <c r="B34" s="187">
        <v>0</v>
      </c>
      <c r="C34" s="29">
        <v>0</v>
      </c>
      <c r="D34" s="187">
        <v>193446.49205535624</v>
      </c>
      <c r="E34" s="29">
        <v>6.1619858501019619E-3</v>
      </c>
      <c r="F34" s="187">
        <v>229013.41383495147</v>
      </c>
      <c r="G34" s="29">
        <v>2.1872384430998291E-2</v>
      </c>
      <c r="H34" s="187">
        <v>172243.12627291243</v>
      </c>
      <c r="I34" s="29">
        <v>3.2805951685556833E-2</v>
      </c>
      <c r="J34" s="187">
        <v>166640.27514231499</v>
      </c>
      <c r="K34" s="29">
        <v>1.9124403855932653E-2</v>
      </c>
      <c r="L34" s="187">
        <v>325433.81904761906</v>
      </c>
      <c r="M34" s="29">
        <v>2.0328837858616167E-2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28</v>
      </c>
      <c r="B35" s="187">
        <v>0</v>
      </c>
      <c r="C35" s="29">
        <v>0</v>
      </c>
      <c r="D35" s="187">
        <v>135784.93439261918</v>
      </c>
      <c r="E35" s="29">
        <v>4.3252520916477145E-3</v>
      </c>
      <c r="F35" s="187">
        <v>29053.1875</v>
      </c>
      <c r="G35" s="29">
        <v>2.7747828186337068E-3</v>
      </c>
      <c r="H35" s="187">
        <v>85060.39307535642</v>
      </c>
      <c r="I35" s="29">
        <v>1.6200862153205459E-2</v>
      </c>
      <c r="J35" s="187">
        <v>5284.6299810246683</v>
      </c>
      <c r="K35" s="29">
        <v>6.0648842484191205E-4</v>
      </c>
      <c r="L35" s="187">
        <v>5285.7142857142853</v>
      </c>
      <c r="M35" s="29">
        <v>3.30182121193538E-4</v>
      </c>
      <c r="N35" s="187">
        <v>834756.74615384615</v>
      </c>
      <c r="O35" s="29">
        <v>9.6245956764985686E-3</v>
      </c>
      <c r="P35" s="187">
        <v>0</v>
      </c>
      <c r="Q35" s="29">
        <v>0</v>
      </c>
    </row>
    <row r="36" spans="1:17" ht="12.4" customHeight="1" x14ac:dyDescent="0.15">
      <c r="A36" s="134" t="s">
        <v>29</v>
      </c>
      <c r="B36" s="187">
        <v>94827.586206896551</v>
      </c>
      <c r="C36" s="29">
        <v>6.395100932620036E-5</v>
      </c>
      <c r="D36" s="187">
        <v>5449562.0374167096</v>
      </c>
      <c r="E36" s="29">
        <v>0.17358869528740464</v>
      </c>
      <c r="F36" s="187">
        <v>152754.76395631069</v>
      </c>
      <c r="G36" s="29">
        <v>1.458914945186026E-2</v>
      </c>
      <c r="H36" s="187">
        <v>3857.1934826883912</v>
      </c>
      <c r="I36" s="29">
        <v>7.3465284666526635E-4</v>
      </c>
      <c r="J36" s="187">
        <v>20445.920303605311</v>
      </c>
      <c r="K36" s="29">
        <v>2.346467783724094E-3</v>
      </c>
      <c r="L36" s="187">
        <v>379477.72857142857</v>
      </c>
      <c r="M36" s="29">
        <v>2.3704792690755126E-2</v>
      </c>
      <c r="N36" s="187">
        <v>18027859.149999999</v>
      </c>
      <c r="O36" s="29">
        <v>0.20785798501308186</v>
      </c>
      <c r="P36" s="187">
        <v>0</v>
      </c>
      <c r="Q36" s="29">
        <v>0</v>
      </c>
    </row>
    <row r="37" spans="1:17" ht="12.4" customHeight="1" x14ac:dyDescent="0.15">
      <c r="A37" s="134" t="s">
        <v>30</v>
      </c>
      <c r="B37" s="187">
        <v>2395309.6724137929</v>
      </c>
      <c r="C37" s="29">
        <v>1.6153787871965451E-3</v>
      </c>
      <c r="D37" s="187">
        <v>359206.60430548439</v>
      </c>
      <c r="E37" s="29">
        <v>1.144205816024919E-2</v>
      </c>
      <c r="F37" s="187">
        <v>216966.83009708737</v>
      </c>
      <c r="G37" s="29">
        <v>2.0721851341331022E-2</v>
      </c>
      <c r="H37" s="187">
        <v>134443.35641547863</v>
      </c>
      <c r="I37" s="29">
        <v>2.5606492116393421E-2</v>
      </c>
      <c r="J37" s="187">
        <v>82545.891840607204</v>
      </c>
      <c r="K37" s="29">
        <v>9.473345929486187E-3</v>
      </c>
      <c r="L37" s="187">
        <v>393726.92539682542</v>
      </c>
      <c r="M37" s="29">
        <v>2.4594895669992865E-2</v>
      </c>
      <c r="N37" s="187">
        <v>375184.63846153847</v>
      </c>
      <c r="O37" s="29">
        <v>4.3258116401734261E-3</v>
      </c>
      <c r="P37" s="187">
        <v>0</v>
      </c>
      <c r="Q37" s="29">
        <v>0</v>
      </c>
    </row>
    <row r="38" spans="1:17" ht="12.4" customHeight="1" x14ac:dyDescent="0.15">
      <c r="A38" s="134" t="s">
        <v>31</v>
      </c>
      <c r="B38" s="187">
        <v>3804874.8620689656</v>
      </c>
      <c r="C38" s="29">
        <v>2.5659789257769941E-3</v>
      </c>
      <c r="D38" s="187">
        <v>5837821.4710404919</v>
      </c>
      <c r="E38" s="29">
        <v>0.18595619345570294</v>
      </c>
      <c r="F38" s="187">
        <v>469463.07463592233</v>
      </c>
      <c r="G38" s="29">
        <v>4.4837010516753477E-2</v>
      </c>
      <c r="H38" s="187">
        <v>152860.5967413442</v>
      </c>
      <c r="I38" s="29">
        <v>2.9114295936409504E-2</v>
      </c>
      <c r="J38" s="187">
        <v>307453.56356736243</v>
      </c>
      <c r="K38" s="29">
        <v>3.5284784015066871E-2</v>
      </c>
      <c r="L38" s="187">
        <v>851734.23174603179</v>
      </c>
      <c r="M38" s="29">
        <v>5.3205186684253315E-2</v>
      </c>
      <c r="N38" s="187">
        <v>10908509.338461539</v>
      </c>
      <c r="O38" s="29">
        <v>0.12577315762914656</v>
      </c>
      <c r="P38" s="187">
        <v>9495027</v>
      </c>
      <c r="Q38" s="29">
        <v>0.14915965262972722</v>
      </c>
    </row>
    <row r="39" spans="1:17" ht="12.4" customHeight="1" x14ac:dyDescent="0.15">
      <c r="A39" s="134" t="s">
        <v>32</v>
      </c>
      <c r="B39" s="187">
        <v>707352123.82758617</v>
      </c>
      <c r="C39" s="29">
        <v>0.47703294027867721</v>
      </c>
      <c r="D39" s="187">
        <v>33681461.498206049</v>
      </c>
      <c r="E39" s="29">
        <v>1.0728790527941396</v>
      </c>
      <c r="F39" s="187">
        <v>8765957.4824029133</v>
      </c>
      <c r="G39" s="29">
        <v>0.83721031336218055</v>
      </c>
      <c r="H39" s="187">
        <v>3466960.9124236251</v>
      </c>
      <c r="I39" s="29">
        <v>0.66032795995859805</v>
      </c>
      <c r="J39" s="187">
        <v>8248840.7741935486</v>
      </c>
      <c r="K39" s="29">
        <v>0.94667487901250491</v>
      </c>
      <c r="L39" s="187">
        <v>13328382.595238095</v>
      </c>
      <c r="M39" s="29">
        <v>0.8325825800438712</v>
      </c>
      <c r="N39" s="187">
        <v>90228428.473076925</v>
      </c>
      <c r="O39" s="29">
        <v>1.040317609387954</v>
      </c>
      <c r="P39" s="187">
        <v>74653848.5</v>
      </c>
      <c r="Q39" s="29">
        <v>1.1727551811840327</v>
      </c>
    </row>
    <row r="40" spans="1:17" ht="12.4" customHeight="1" x14ac:dyDescent="0.15">
      <c r="A40" s="134" t="s">
        <v>33</v>
      </c>
      <c r="B40" s="187">
        <v>1278390275.6551723</v>
      </c>
      <c r="C40" s="29">
        <v>0.86213676537726747</v>
      </c>
      <c r="D40" s="187">
        <v>38471665.279343925</v>
      </c>
      <c r="E40" s="29">
        <v>1.225464750290427</v>
      </c>
      <c r="F40" s="187">
        <v>11832057.839199029</v>
      </c>
      <c r="G40" s="29">
        <v>1.1300443643675837</v>
      </c>
      <c r="H40" s="187">
        <v>5871667.0244399188</v>
      </c>
      <c r="I40" s="29">
        <v>1.1183356275840322</v>
      </c>
      <c r="J40" s="187">
        <v>8742010.3870967738</v>
      </c>
      <c r="K40" s="29">
        <v>1.0032732904024313</v>
      </c>
      <c r="L40" s="187">
        <v>19062227.517460316</v>
      </c>
      <c r="M40" s="29">
        <v>1.1907580274249228</v>
      </c>
      <c r="N40" s="187">
        <v>111771488.20384616</v>
      </c>
      <c r="O40" s="29">
        <v>1.2887052270965249</v>
      </c>
      <c r="P40" s="187">
        <v>64922561</v>
      </c>
      <c r="Q40" s="29">
        <v>1.0198840557896545</v>
      </c>
    </row>
    <row r="41" spans="1:17" ht="12.4" customHeight="1" x14ac:dyDescent="0.15">
      <c r="A41" s="134" t="s">
        <v>34</v>
      </c>
      <c r="B41" s="187">
        <v>703810129.63793099</v>
      </c>
      <c r="C41" s="29">
        <v>0.47464424609677769</v>
      </c>
      <c r="D41" s="187">
        <v>46267885.704254225</v>
      </c>
      <c r="E41" s="29">
        <v>1.4738031896808197</v>
      </c>
      <c r="F41" s="187">
        <v>12461838.682645632</v>
      </c>
      <c r="G41" s="29">
        <v>1.1901928442512548</v>
      </c>
      <c r="H41" s="187">
        <v>4424508.1059063133</v>
      </c>
      <c r="I41" s="29">
        <v>0.84270532180617952</v>
      </c>
      <c r="J41" s="187">
        <v>9379398.9924098663</v>
      </c>
      <c r="K41" s="29">
        <v>1.0764229361934439</v>
      </c>
      <c r="L41" s="187">
        <v>21304338.730158731</v>
      </c>
      <c r="M41" s="29">
        <v>1.3308157369688161</v>
      </c>
      <c r="N41" s="187">
        <v>144420161.91538462</v>
      </c>
      <c r="O41" s="29">
        <v>1.6651385836345896</v>
      </c>
      <c r="P41" s="187">
        <v>103433555.5</v>
      </c>
      <c r="Q41" s="29">
        <v>1.6248624894523851</v>
      </c>
    </row>
    <row r="42" spans="1:17" ht="12.4" customHeight="1" x14ac:dyDescent="0.15">
      <c r="A42" s="134" t="s">
        <v>35</v>
      </c>
      <c r="B42" s="187">
        <v>0</v>
      </c>
      <c r="C42" s="29">
        <v>0</v>
      </c>
      <c r="D42" s="187">
        <v>134407.92670425423</v>
      </c>
      <c r="E42" s="29">
        <v>4.2813893066417277E-3</v>
      </c>
      <c r="F42" s="187">
        <v>18476.079490291264</v>
      </c>
      <c r="G42" s="29">
        <v>1.7645949493621247E-3</v>
      </c>
      <c r="H42" s="187">
        <v>0</v>
      </c>
      <c r="I42" s="29">
        <v>0</v>
      </c>
      <c r="J42" s="187">
        <v>2084.5901328273244</v>
      </c>
      <c r="K42" s="29">
        <v>2.3923714444323263E-4</v>
      </c>
      <c r="L42" s="187">
        <v>46587.30158730159</v>
      </c>
      <c r="M42" s="29">
        <v>2.9101637408499525E-3</v>
      </c>
      <c r="N42" s="187">
        <v>71507.592307692306</v>
      </c>
      <c r="O42" s="29">
        <v>8.24469723584116E-4</v>
      </c>
      <c r="P42" s="187">
        <v>0</v>
      </c>
      <c r="Q42" s="29">
        <v>0</v>
      </c>
    </row>
    <row r="43" spans="1:17" ht="12.4" customHeight="1" x14ac:dyDescent="0.15">
      <c r="A43" s="134" t="s">
        <v>36</v>
      </c>
      <c r="B43" s="187">
        <v>0</v>
      </c>
      <c r="C43" s="29">
        <v>0</v>
      </c>
      <c r="D43" s="187">
        <v>3341469.1240389543</v>
      </c>
      <c r="E43" s="29">
        <v>0.10643814339620393</v>
      </c>
      <c r="F43" s="187">
        <v>1950992.0266990291</v>
      </c>
      <c r="G43" s="29">
        <v>0.18633339818482292</v>
      </c>
      <c r="H43" s="187">
        <v>1087170.4541751528</v>
      </c>
      <c r="I43" s="29">
        <v>0.20706580381689141</v>
      </c>
      <c r="J43" s="187">
        <v>2355554.0967741935</v>
      </c>
      <c r="K43" s="29">
        <v>0.27033421429923665</v>
      </c>
      <c r="L43" s="187">
        <v>2285805.0126984129</v>
      </c>
      <c r="M43" s="29">
        <v>0.14278712524575915</v>
      </c>
      <c r="N43" s="187">
        <v>11138349.542307692</v>
      </c>
      <c r="O43" s="29">
        <v>0.12842317398710426</v>
      </c>
      <c r="P43" s="187">
        <v>44500000</v>
      </c>
      <c r="Q43" s="29">
        <v>0.69906115506810684</v>
      </c>
    </row>
    <row r="44" spans="1:17" ht="12.4" customHeight="1" x14ac:dyDescent="0.15">
      <c r="A44" s="134" t="s">
        <v>37</v>
      </c>
      <c r="B44" s="187">
        <v>399721819.05172414</v>
      </c>
      <c r="C44" s="29">
        <v>0.26956938165956906</v>
      </c>
      <c r="D44" s="187">
        <v>16502763.851358278</v>
      </c>
      <c r="E44" s="29">
        <v>0.52567403140370472</v>
      </c>
      <c r="F44" s="187">
        <v>8334192.1620145636</v>
      </c>
      <c r="G44" s="29">
        <v>0.79597370231234399</v>
      </c>
      <c r="H44" s="187">
        <v>4689991.0529531566</v>
      </c>
      <c r="I44" s="29">
        <v>0.89327001441607945</v>
      </c>
      <c r="J44" s="187">
        <v>5881719.2485768497</v>
      </c>
      <c r="K44" s="29">
        <v>0.67501313341526781</v>
      </c>
      <c r="L44" s="187">
        <v>13225868.304761905</v>
      </c>
      <c r="M44" s="29">
        <v>0.82617883136347792</v>
      </c>
      <c r="N44" s="187">
        <v>43267158.303846151</v>
      </c>
      <c r="O44" s="29">
        <v>0.4988625808228313</v>
      </c>
      <c r="P44" s="187">
        <v>6888825</v>
      </c>
      <c r="Q44" s="29">
        <v>0.10821820138341687</v>
      </c>
    </row>
    <row r="45" spans="1:17" ht="12.4" customHeight="1" x14ac:dyDescent="0.15">
      <c r="A45" s="134" t="s">
        <v>38</v>
      </c>
      <c r="B45" s="187">
        <v>311489663.36206895</v>
      </c>
      <c r="C45" s="29">
        <v>0.21006628095774466</v>
      </c>
      <c r="D45" s="187">
        <v>20669076.409021016</v>
      </c>
      <c r="E45" s="29">
        <v>0.65838648720814208</v>
      </c>
      <c r="F45" s="187">
        <v>9082297.257281553</v>
      </c>
      <c r="G45" s="29">
        <v>0.86742297667782209</v>
      </c>
      <c r="H45" s="187">
        <v>3800208.3828920568</v>
      </c>
      <c r="I45" s="29">
        <v>0.72379929058342252</v>
      </c>
      <c r="J45" s="187">
        <v>8050424.1859582542</v>
      </c>
      <c r="K45" s="29">
        <v>0.92390367942172558</v>
      </c>
      <c r="L45" s="187">
        <v>14062142.885714285</v>
      </c>
      <c r="M45" s="29">
        <v>0.87841830177627944</v>
      </c>
      <c r="N45" s="187">
        <v>61382926.180769227</v>
      </c>
      <c r="O45" s="29">
        <v>0.70773413770217086</v>
      </c>
      <c r="P45" s="187">
        <v>12074320</v>
      </c>
      <c r="Q45" s="29">
        <v>0.1896783839519538</v>
      </c>
    </row>
    <row r="46" spans="1:17" ht="12.4" customHeight="1" x14ac:dyDescent="0.15">
      <c r="A46" s="134" t="s">
        <v>39</v>
      </c>
      <c r="B46" s="187">
        <v>60235577.931034483</v>
      </c>
      <c r="C46" s="29">
        <v>4.0622419700022908E-2</v>
      </c>
      <c r="D46" s="187">
        <v>9013704.55253716</v>
      </c>
      <c r="E46" s="29">
        <v>0.28711980930540593</v>
      </c>
      <c r="F46" s="187">
        <v>3391202.7433252428</v>
      </c>
      <c r="G46" s="29">
        <v>0.32388360508403341</v>
      </c>
      <c r="H46" s="187">
        <v>1031535.749490835</v>
      </c>
      <c r="I46" s="29">
        <v>0.19646944811081771</v>
      </c>
      <c r="J46" s="187">
        <v>2355964.9506641366</v>
      </c>
      <c r="K46" s="29">
        <v>0.27038136577993571</v>
      </c>
      <c r="L46" s="187">
        <v>6096229.4269841267</v>
      </c>
      <c r="M46" s="29">
        <v>0.38081247957807024</v>
      </c>
      <c r="N46" s="187">
        <v>26543659.13076923</v>
      </c>
      <c r="O46" s="29">
        <v>0.30604363257385359</v>
      </c>
      <c r="P46" s="187">
        <v>9168827.25</v>
      </c>
      <c r="Q46" s="29">
        <v>0.14403530265179626</v>
      </c>
    </row>
    <row r="47" spans="1:17" ht="12.4" customHeight="1" x14ac:dyDescent="0.15">
      <c r="A47" s="135" t="s">
        <v>40</v>
      </c>
      <c r="B47" s="187">
        <v>2402085754.2241378</v>
      </c>
      <c r="C47" s="29">
        <v>1.6199485256912383</v>
      </c>
      <c r="D47" s="187">
        <v>7990540.0661199382</v>
      </c>
      <c r="E47" s="29">
        <v>0.25452823826866872</v>
      </c>
      <c r="F47" s="187">
        <v>3055620.9059466021</v>
      </c>
      <c r="G47" s="29">
        <v>0.29183319007866498</v>
      </c>
      <c r="H47" s="187">
        <v>1415919.3686354379</v>
      </c>
      <c r="I47" s="29">
        <v>0.26968032573038181</v>
      </c>
      <c r="J47" s="187">
        <v>2145601.9278937383</v>
      </c>
      <c r="K47" s="29">
        <v>0.2462391384559586</v>
      </c>
      <c r="L47" s="187">
        <v>5094785.1222222224</v>
      </c>
      <c r="M47" s="29">
        <v>0.3182553705611969</v>
      </c>
      <c r="N47" s="187">
        <v>20609466.976923078</v>
      </c>
      <c r="O47" s="29">
        <v>0.23762346057695283</v>
      </c>
      <c r="P47" s="187">
        <v>15948109.75</v>
      </c>
      <c r="Q47" s="29">
        <v>0.25053267467388624</v>
      </c>
    </row>
    <row r="48" spans="1:17" ht="12.4" customHeight="1" x14ac:dyDescent="0.15">
      <c r="A48" s="134" t="s">
        <v>41</v>
      </c>
      <c r="B48" s="187">
        <v>14360064.517241379</v>
      </c>
      <c r="C48" s="29">
        <v>9.6843192640513921E-3</v>
      </c>
      <c r="D48" s="187">
        <v>6742639.5509994878</v>
      </c>
      <c r="E48" s="29">
        <v>0.21477799397730812</v>
      </c>
      <c r="F48" s="187">
        <v>1759775.5358009709</v>
      </c>
      <c r="G48" s="29">
        <v>0.16807088452488939</v>
      </c>
      <c r="H48" s="187">
        <v>2109070.9857433811</v>
      </c>
      <c r="I48" s="29">
        <v>0.40170009890599717</v>
      </c>
      <c r="J48" s="187">
        <v>1272831.889943074</v>
      </c>
      <c r="K48" s="29">
        <v>0.14607603763971561</v>
      </c>
      <c r="L48" s="187">
        <v>1894879.0841269842</v>
      </c>
      <c r="M48" s="29">
        <v>0.11836719913016792</v>
      </c>
      <c r="N48" s="187">
        <v>18870596.469230771</v>
      </c>
      <c r="O48" s="29">
        <v>0.21757459526686426</v>
      </c>
      <c r="P48" s="187">
        <v>14975500</v>
      </c>
      <c r="Q48" s="29">
        <v>0.23525371522971761</v>
      </c>
    </row>
    <row r="49" spans="1:17" ht="12.4" customHeight="1" x14ac:dyDescent="0.15">
      <c r="A49" s="134" t="s">
        <v>42</v>
      </c>
      <c r="B49" s="187">
        <v>17757475.741379309</v>
      </c>
      <c r="C49" s="29">
        <v>1.1975507783874554E-2</v>
      </c>
      <c r="D49" s="187">
        <v>1575110.8641722193</v>
      </c>
      <c r="E49" s="29">
        <v>5.0173103447095295E-2</v>
      </c>
      <c r="F49" s="187">
        <v>475871.17779126216</v>
      </c>
      <c r="G49" s="29">
        <v>4.5449029233648811E-2</v>
      </c>
      <c r="H49" s="187">
        <v>196591.549898167</v>
      </c>
      <c r="I49" s="29">
        <v>3.7443426784586023E-2</v>
      </c>
      <c r="J49" s="187">
        <v>300884.76091081597</v>
      </c>
      <c r="K49" s="29">
        <v>3.453091803190985E-2</v>
      </c>
      <c r="L49" s="187">
        <v>839909.49365079368</v>
      </c>
      <c r="M49" s="29">
        <v>5.2466532096472077E-2</v>
      </c>
      <c r="N49" s="187">
        <v>4982906.3</v>
      </c>
      <c r="O49" s="29">
        <v>5.7452016593273154E-2</v>
      </c>
      <c r="P49" s="187">
        <v>614753</v>
      </c>
      <c r="Q49" s="29">
        <v>9.6573020732940197E-3</v>
      </c>
    </row>
    <row r="50" spans="1:17" ht="12.4" customHeight="1" x14ac:dyDescent="0.15">
      <c r="A50" s="134" t="s">
        <v>43</v>
      </c>
      <c r="B50" s="187">
        <v>4014259992.0862069</v>
      </c>
      <c r="C50" s="29">
        <v>2.7071866791124517</v>
      </c>
      <c r="D50" s="187">
        <v>74549379.684264481</v>
      </c>
      <c r="E50" s="29">
        <v>2.3746733159516968</v>
      </c>
      <c r="F50" s="187">
        <v>16387600.756674757</v>
      </c>
      <c r="G50" s="29">
        <v>1.5651306080701075</v>
      </c>
      <c r="H50" s="187">
        <v>6006118.568228106</v>
      </c>
      <c r="I50" s="29">
        <v>1.1439436790924276</v>
      </c>
      <c r="J50" s="187">
        <v>10016162.015180266</v>
      </c>
      <c r="K50" s="29">
        <v>1.1495007872566727</v>
      </c>
      <c r="L50" s="187">
        <v>29808324.520634919</v>
      </c>
      <c r="M50" s="29">
        <v>1.8620332631389225</v>
      </c>
      <c r="N50" s="187">
        <v>237864547.75384617</v>
      </c>
      <c r="O50" s="29">
        <v>2.7425356050755729</v>
      </c>
      <c r="P50" s="187">
        <v>249141377</v>
      </c>
      <c r="Q50" s="29">
        <v>3.913821545637723</v>
      </c>
    </row>
    <row r="51" spans="1:17" ht="12.4" customHeight="1" x14ac:dyDescent="0.15">
      <c r="A51" s="134" t="s">
        <v>44</v>
      </c>
      <c r="B51" s="187">
        <v>774781.03448275861</v>
      </c>
      <c r="C51" s="29">
        <v>5.2250648934441151E-4</v>
      </c>
      <c r="D51" s="187">
        <v>1031835.3454638647</v>
      </c>
      <c r="E51" s="29">
        <v>3.2867769949345829E-2</v>
      </c>
      <c r="F51" s="187">
        <v>712299.44053398061</v>
      </c>
      <c r="G51" s="29">
        <v>6.8029583649508021E-2</v>
      </c>
      <c r="H51" s="187">
        <v>371244.57230142568</v>
      </c>
      <c r="I51" s="29">
        <v>7.0708374644504468E-2</v>
      </c>
      <c r="J51" s="187">
        <v>469196.67172675522</v>
      </c>
      <c r="K51" s="29">
        <v>5.384716648060419E-2</v>
      </c>
      <c r="L51" s="187">
        <v>1181463.0904761904</v>
      </c>
      <c r="M51" s="29">
        <v>7.3802322304786769E-2</v>
      </c>
      <c r="N51" s="187">
        <v>2582330.0307692308</v>
      </c>
      <c r="O51" s="29">
        <v>2.9773802444782362E-2</v>
      </c>
      <c r="P51" s="187">
        <v>0</v>
      </c>
      <c r="Q51" s="29">
        <v>0</v>
      </c>
    </row>
    <row r="52" spans="1:17" ht="12.4" customHeight="1" x14ac:dyDescent="0.15">
      <c r="A52" s="134" t="s">
        <v>45</v>
      </c>
      <c r="B52" s="187">
        <v>62942782.620689653</v>
      </c>
      <c r="C52" s="29">
        <v>4.2448138135777844E-2</v>
      </c>
      <c r="D52" s="187">
        <v>3066659.8687852384</v>
      </c>
      <c r="E52" s="29">
        <v>9.7684452779442141E-2</v>
      </c>
      <c r="F52" s="187">
        <v>521068.90776699031</v>
      </c>
      <c r="G52" s="29">
        <v>4.976572889277902E-2</v>
      </c>
      <c r="H52" s="187">
        <v>367985.17107942974</v>
      </c>
      <c r="I52" s="29">
        <v>7.0087579136861269E-2</v>
      </c>
      <c r="J52" s="187">
        <v>286075.9240986717</v>
      </c>
      <c r="K52" s="29">
        <v>3.2831387857765688E-2</v>
      </c>
      <c r="L52" s="187">
        <v>836950.52222222218</v>
      </c>
      <c r="M52" s="29">
        <v>5.2281694360259708E-2</v>
      </c>
      <c r="N52" s="187">
        <v>10760611.080769232</v>
      </c>
      <c r="O52" s="29">
        <v>0.12406791722455485</v>
      </c>
      <c r="P52" s="187">
        <v>3175000</v>
      </c>
      <c r="Q52" s="29">
        <v>4.9876835221151439E-2</v>
      </c>
    </row>
    <row r="53" spans="1:17" ht="12.4" customHeight="1" x14ac:dyDescent="0.15">
      <c r="A53" s="134" t="s">
        <v>46</v>
      </c>
      <c r="B53" s="187">
        <v>0</v>
      </c>
      <c r="C53" s="29">
        <v>0</v>
      </c>
      <c r="D53" s="187">
        <v>565885.75550999492</v>
      </c>
      <c r="E53" s="29">
        <v>1.8025553118993853E-2</v>
      </c>
      <c r="F53" s="187">
        <v>422268.17961165047</v>
      </c>
      <c r="G53" s="29">
        <v>4.0329567612577444E-2</v>
      </c>
      <c r="H53" s="187">
        <v>340161.54378818738</v>
      </c>
      <c r="I53" s="29">
        <v>6.4788206137864637E-2</v>
      </c>
      <c r="J53" s="187">
        <v>247739.76850094876</v>
      </c>
      <c r="K53" s="29">
        <v>2.8431754447963687E-2</v>
      </c>
      <c r="L53" s="187">
        <v>632253.62539682537</v>
      </c>
      <c r="M53" s="29">
        <v>3.9494916274616182E-2</v>
      </c>
      <c r="N53" s="187">
        <v>1569789.0346153846</v>
      </c>
      <c r="O53" s="29">
        <v>1.8099386228607454E-2</v>
      </c>
      <c r="P53" s="187">
        <v>0</v>
      </c>
      <c r="Q53" s="29">
        <v>0</v>
      </c>
    </row>
    <row r="54" spans="1:17" ht="12.4" customHeight="1" x14ac:dyDescent="0.15">
      <c r="A54" s="134" t="s">
        <v>47</v>
      </c>
      <c r="B54" s="187">
        <v>57763649.155172415</v>
      </c>
      <c r="C54" s="29">
        <v>3.895536956701677E-2</v>
      </c>
      <c r="D54" s="187">
        <v>4098742.187083547</v>
      </c>
      <c r="E54" s="29">
        <v>0.13056008972650415</v>
      </c>
      <c r="F54" s="187">
        <v>2354638.822208738</v>
      </c>
      <c r="G54" s="29">
        <v>0.22488449324029294</v>
      </c>
      <c r="H54" s="187">
        <v>881791.09775967419</v>
      </c>
      <c r="I54" s="29">
        <v>0.16794862457397997</v>
      </c>
      <c r="J54" s="187">
        <v>1768006.5104364327</v>
      </c>
      <c r="K54" s="29">
        <v>0.20290455291572335</v>
      </c>
      <c r="L54" s="187">
        <v>3993247.4904761906</v>
      </c>
      <c r="M54" s="29">
        <v>0.24944574291874078</v>
      </c>
      <c r="N54" s="187">
        <v>11090325.219230769</v>
      </c>
      <c r="O54" s="29">
        <v>0.12786946214903577</v>
      </c>
      <c r="P54" s="187">
        <v>2817750</v>
      </c>
      <c r="Q54" s="29">
        <v>4.4264709431306927E-2</v>
      </c>
    </row>
    <row r="55" spans="1:17" ht="12.4" customHeight="1" x14ac:dyDescent="0.15">
      <c r="A55" s="134" t="s">
        <v>48</v>
      </c>
      <c r="B55" s="187">
        <v>803179580.36206901</v>
      </c>
      <c r="C55" s="29">
        <v>0.54165825461676465</v>
      </c>
      <c r="D55" s="187">
        <v>1300571.5453613531</v>
      </c>
      <c r="E55" s="29">
        <v>4.1428011303862776E-2</v>
      </c>
      <c r="F55" s="187">
        <v>691853.15109223302</v>
      </c>
      <c r="G55" s="29">
        <v>6.6076819855594784E-2</v>
      </c>
      <c r="H55" s="187">
        <v>773528.96945010184</v>
      </c>
      <c r="I55" s="29">
        <v>0.14732868909352456</v>
      </c>
      <c r="J55" s="187">
        <v>701804.50664136617</v>
      </c>
      <c r="K55" s="29">
        <v>8.0542310683660828E-2</v>
      </c>
      <c r="L55" s="187">
        <v>619873.48253968253</v>
      </c>
      <c r="M55" s="29">
        <v>3.8721567279893121E-2</v>
      </c>
      <c r="N55" s="187">
        <v>5359062.1038461542</v>
      </c>
      <c r="O55" s="29">
        <v>6.1789025596277136E-2</v>
      </c>
      <c r="P55" s="187">
        <v>0</v>
      </c>
      <c r="Q55" s="29">
        <v>0</v>
      </c>
    </row>
    <row r="56" spans="1:17" ht="12.4" customHeight="1" x14ac:dyDescent="0.15">
      <c r="A56" s="134" t="s">
        <v>49</v>
      </c>
      <c r="B56" s="187">
        <v>339293756.18965518</v>
      </c>
      <c r="C56" s="29">
        <v>0.22881715157301075</v>
      </c>
      <c r="D56" s="187">
        <v>2223626.1066119936</v>
      </c>
      <c r="E56" s="29">
        <v>7.0830711166059795E-2</v>
      </c>
      <c r="F56" s="187">
        <v>556498.906553398</v>
      </c>
      <c r="G56" s="29">
        <v>5.3149541835738799E-2</v>
      </c>
      <c r="H56" s="187">
        <v>241899.29531568228</v>
      </c>
      <c r="I56" s="29">
        <v>4.6072878300656574E-2</v>
      </c>
      <c r="J56" s="187">
        <v>562484.39658444026</v>
      </c>
      <c r="K56" s="29">
        <v>6.4553294536717001E-2</v>
      </c>
      <c r="L56" s="187">
        <v>796679.9476190476</v>
      </c>
      <c r="M56" s="29">
        <v>4.9766116895148579E-2</v>
      </c>
      <c r="N56" s="187">
        <v>6727208.1653846158</v>
      </c>
      <c r="O56" s="29">
        <v>7.7563504484136028E-2</v>
      </c>
      <c r="P56" s="187">
        <v>9192033</v>
      </c>
      <c r="Q56" s="29">
        <v>0.14439984733492484</v>
      </c>
    </row>
    <row r="57" spans="1:17" ht="12.4" customHeight="1" x14ac:dyDescent="0.15">
      <c r="A57" s="134" t="s">
        <v>50</v>
      </c>
      <c r="B57" s="187">
        <v>730099287.46551728</v>
      </c>
      <c r="C57" s="29">
        <v>0.49237345596764603</v>
      </c>
      <c r="D57" s="187">
        <v>3234440.329574577</v>
      </c>
      <c r="E57" s="29">
        <v>0.10302888065881481</v>
      </c>
      <c r="F57" s="187">
        <v>340743.71419902914</v>
      </c>
      <c r="G57" s="29">
        <v>3.2543410381972726E-2</v>
      </c>
      <c r="H57" s="187">
        <v>267780.67209775967</v>
      </c>
      <c r="I57" s="29">
        <v>5.1002324338016665E-2</v>
      </c>
      <c r="J57" s="187">
        <v>207749.08918406072</v>
      </c>
      <c r="K57" s="29">
        <v>2.3842240291940466E-2</v>
      </c>
      <c r="L57" s="187">
        <v>508859.62063492066</v>
      </c>
      <c r="M57" s="29">
        <v>3.1786876824779459E-2</v>
      </c>
      <c r="N57" s="187">
        <v>6815190.3384615388</v>
      </c>
      <c r="O57" s="29">
        <v>7.8577923171384387E-2</v>
      </c>
      <c r="P57" s="187">
        <v>0</v>
      </c>
      <c r="Q57" s="29">
        <v>0</v>
      </c>
    </row>
    <row r="58" spans="1:17" ht="12.4" customHeight="1" x14ac:dyDescent="0.15">
      <c r="A58" s="134" t="s">
        <v>51</v>
      </c>
      <c r="B58" s="187">
        <v>4165900729.465517</v>
      </c>
      <c r="C58" s="29">
        <v>2.809452049330964</v>
      </c>
      <c r="D58" s="187">
        <v>58049709.663762175</v>
      </c>
      <c r="E58" s="29">
        <v>1.8490978344971511</v>
      </c>
      <c r="F58" s="187">
        <v>19975438.814927183</v>
      </c>
      <c r="G58" s="29">
        <v>1.9077942624480981</v>
      </c>
      <c r="H58" s="187">
        <v>10834278.572301425</v>
      </c>
      <c r="I58" s="29">
        <v>2.0635297737665379</v>
      </c>
      <c r="J58" s="187">
        <v>16935510.125237193</v>
      </c>
      <c r="K58" s="29">
        <v>1.9435969777694475</v>
      </c>
      <c r="L58" s="187">
        <v>29642664.368253969</v>
      </c>
      <c r="M58" s="29">
        <v>1.8516849889883087</v>
      </c>
      <c r="N58" s="187">
        <v>142282786.25</v>
      </c>
      <c r="O58" s="29">
        <v>1.6404950252771437</v>
      </c>
      <c r="P58" s="187">
        <v>23864160.5</v>
      </c>
      <c r="Q58" s="29">
        <v>0.37488781132271215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52</v>
      </c>
      <c r="B60" s="187">
        <v>148281609948.01724</v>
      </c>
      <c r="C60" s="29">
        <v>100</v>
      </c>
      <c r="D60" s="187">
        <v>3139353071.5776525</v>
      </c>
      <c r="E60" s="29">
        <v>100</v>
      </c>
      <c r="F60" s="187">
        <v>1047043657.0709951</v>
      </c>
      <c r="G60" s="29">
        <v>100</v>
      </c>
      <c r="H60" s="187">
        <v>525036212.70875764</v>
      </c>
      <c r="I60" s="29">
        <v>100</v>
      </c>
      <c r="J60" s="187">
        <v>871348860.84629977</v>
      </c>
      <c r="K60" s="29">
        <v>100</v>
      </c>
      <c r="L60" s="187">
        <v>1600848121.8206348</v>
      </c>
      <c r="M60" s="29">
        <v>100</v>
      </c>
      <c r="N60" s="187">
        <v>8673161701.6615391</v>
      </c>
      <c r="O60" s="29">
        <v>100</v>
      </c>
      <c r="P60" s="187">
        <v>6365680552.75</v>
      </c>
      <c r="Q60" s="29">
        <v>100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9"/>
      <c r="K61" s="138"/>
      <c r="L61" s="219"/>
      <c r="M61" s="138"/>
      <c r="N61" s="219"/>
      <c r="O61" s="138"/>
      <c r="P61" s="220"/>
      <c r="Q61" s="138"/>
    </row>
    <row r="62" spans="1:17" x14ac:dyDescent="0.15">
      <c r="I62" s="129"/>
      <c r="K62" s="137"/>
      <c r="M62" s="137"/>
      <c r="O62" s="137"/>
      <c r="P62" s="218"/>
      <c r="Q62" s="137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8">
    <mergeCell ref="L6:M6"/>
    <mergeCell ref="N6:O6"/>
    <mergeCell ref="P6:Q6"/>
    <mergeCell ref="A2:H2"/>
    <mergeCell ref="I2:Q2"/>
    <mergeCell ref="P3:Q3"/>
    <mergeCell ref="A4:A7"/>
    <mergeCell ref="B4:C4"/>
    <mergeCell ref="D4:H4"/>
    <mergeCell ref="I4:Q4"/>
    <mergeCell ref="B5:C5"/>
    <mergeCell ref="D5:E6"/>
    <mergeCell ref="F5:H5"/>
    <mergeCell ref="I5:M5"/>
    <mergeCell ref="N5:Q5"/>
    <mergeCell ref="B6:C6"/>
    <mergeCell ref="F6:G6"/>
    <mergeCell ref="J6:K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pageSetUpPr fitToPage="1"/>
  </sheetPr>
  <dimension ref="A1:Q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130" customWidth="1"/>
    <col min="2" max="2" width="7.77734375" style="218" customWidth="1"/>
    <col min="3" max="3" width="7.77734375" style="129" customWidth="1"/>
    <col min="4" max="4" width="7.77734375" style="213" customWidth="1"/>
    <col min="5" max="5" width="7.77734375" style="129" customWidth="1"/>
    <col min="6" max="6" width="7.77734375" style="213" customWidth="1"/>
    <col min="7" max="7" width="7.77734375" style="129" customWidth="1"/>
    <col min="8" max="8" width="7.77734375" style="218" customWidth="1"/>
    <col min="9" max="9" width="8.109375" style="130" customWidth="1"/>
    <col min="10" max="10" width="8.88671875" style="218"/>
    <col min="11" max="11" width="8.88671875" style="130"/>
    <col min="12" max="12" width="8.88671875" style="213"/>
    <col min="13" max="13" width="8.88671875" style="130"/>
    <col min="14" max="14" width="8.88671875" style="213"/>
    <col min="15" max="15" width="8.88671875" style="130"/>
    <col min="16" max="16" width="8.88671875" style="213"/>
    <col min="17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523</v>
      </c>
      <c r="B2" s="291"/>
      <c r="C2" s="291"/>
      <c r="D2" s="291"/>
      <c r="E2" s="291"/>
      <c r="F2" s="291"/>
      <c r="G2" s="291"/>
      <c r="H2" s="291"/>
      <c r="I2" s="292" t="s">
        <v>524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525</v>
      </c>
      <c r="Q3" s="295"/>
    </row>
    <row r="4" spans="1:17" ht="9.9499999999999993" customHeight="1" x14ac:dyDescent="0.15">
      <c r="A4" s="296" t="s">
        <v>526</v>
      </c>
      <c r="B4" s="289" t="s">
        <v>527</v>
      </c>
      <c r="C4" s="267"/>
      <c r="D4" s="267"/>
      <c r="E4" s="267"/>
      <c r="F4" s="267"/>
      <c r="G4" s="267"/>
      <c r="H4" s="267"/>
      <c r="I4" s="302" t="s">
        <v>527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255" t="s">
        <v>528</v>
      </c>
      <c r="C5" s="278"/>
      <c r="D5" s="305"/>
      <c r="E5" s="266"/>
      <c r="F5" s="311" t="s">
        <v>529</v>
      </c>
      <c r="G5" s="312"/>
      <c r="H5" s="312"/>
      <c r="I5" s="302" t="s">
        <v>529</v>
      </c>
      <c r="J5" s="265"/>
      <c r="K5" s="265"/>
      <c r="L5" s="265"/>
      <c r="M5" s="264"/>
      <c r="N5" s="289" t="s">
        <v>530</v>
      </c>
      <c r="O5" s="302"/>
      <c r="P5" s="302"/>
      <c r="Q5" s="302"/>
    </row>
    <row r="6" spans="1:17" ht="9.9499999999999993" customHeight="1" x14ac:dyDescent="0.15">
      <c r="A6" s="297"/>
      <c r="B6" s="252" t="s">
        <v>531</v>
      </c>
      <c r="C6" s="254"/>
      <c r="D6" s="252" t="s">
        <v>532</v>
      </c>
      <c r="E6" s="254"/>
      <c r="F6" s="302" t="s">
        <v>533</v>
      </c>
      <c r="G6" s="303"/>
      <c r="H6" s="215" t="s">
        <v>534</v>
      </c>
      <c r="I6" s="28" t="s">
        <v>535</v>
      </c>
      <c r="J6" s="289" t="s">
        <v>531</v>
      </c>
      <c r="K6" s="290"/>
      <c r="L6" s="289" t="s">
        <v>532</v>
      </c>
      <c r="M6" s="304"/>
      <c r="N6" s="289" t="s">
        <v>533</v>
      </c>
      <c r="O6" s="304"/>
      <c r="P6" s="289" t="s">
        <v>536</v>
      </c>
      <c r="Q6" s="290"/>
    </row>
    <row r="7" spans="1:17" ht="10.5" customHeight="1" x14ac:dyDescent="0.15">
      <c r="A7" s="298"/>
      <c r="B7" s="211" t="s">
        <v>537</v>
      </c>
      <c r="C7" s="28" t="s">
        <v>538</v>
      </c>
      <c r="D7" s="211" t="s">
        <v>537</v>
      </c>
      <c r="E7" s="28" t="s">
        <v>538</v>
      </c>
      <c r="F7" s="215" t="s">
        <v>537</v>
      </c>
      <c r="G7" s="131" t="s">
        <v>538</v>
      </c>
      <c r="H7" s="215" t="s">
        <v>537</v>
      </c>
      <c r="I7" s="132" t="s">
        <v>538</v>
      </c>
      <c r="J7" s="216" t="s">
        <v>539</v>
      </c>
      <c r="K7" s="131" t="s">
        <v>538</v>
      </c>
      <c r="L7" s="217" t="s">
        <v>537</v>
      </c>
      <c r="M7" s="133" t="s">
        <v>538</v>
      </c>
      <c r="N7" s="215" t="s">
        <v>537</v>
      </c>
      <c r="O7" s="133" t="s">
        <v>538</v>
      </c>
      <c r="P7" s="215" t="s">
        <v>537</v>
      </c>
      <c r="Q7" s="131" t="s">
        <v>540</v>
      </c>
    </row>
    <row r="8" spans="1:17" ht="12.4" customHeight="1" x14ac:dyDescent="0.15">
      <c r="A8" s="134" t="s">
        <v>541</v>
      </c>
      <c r="B8" s="187">
        <v>1770553611.9411764</v>
      </c>
      <c r="C8" s="29">
        <v>21.991078001249406</v>
      </c>
      <c r="D8" s="187">
        <v>1067877782.9456067</v>
      </c>
      <c r="E8" s="29">
        <v>12.195929481677414</v>
      </c>
      <c r="F8" s="187">
        <v>5701196218.5853662</v>
      </c>
      <c r="G8" s="29">
        <v>12.497518158447333</v>
      </c>
      <c r="H8" s="187">
        <v>0</v>
      </c>
      <c r="I8" s="29">
        <v>0</v>
      </c>
      <c r="J8" s="187">
        <v>12457159234</v>
      </c>
      <c r="K8" s="29">
        <v>23.849528111079323</v>
      </c>
      <c r="L8" s="187">
        <v>5354736576.7692308</v>
      </c>
      <c r="M8" s="29">
        <v>11.825971643368199</v>
      </c>
      <c r="N8" s="187">
        <v>18650229182.5</v>
      </c>
      <c r="O8" s="29">
        <v>13.61508796125376</v>
      </c>
      <c r="P8" s="187">
        <v>0</v>
      </c>
      <c r="Q8" s="29">
        <v>0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542</v>
      </c>
      <c r="B10" s="187">
        <v>922292797.05882359</v>
      </c>
      <c r="C10" s="29">
        <v>11.45529437986028</v>
      </c>
      <c r="D10" s="187">
        <v>989711906.98744774</v>
      </c>
      <c r="E10" s="29">
        <v>11.303219167553566</v>
      </c>
      <c r="F10" s="187">
        <v>4101873434.9268293</v>
      </c>
      <c r="G10" s="29">
        <v>8.9916634634565682</v>
      </c>
      <c r="H10" s="187">
        <v>0</v>
      </c>
      <c r="I10" s="29">
        <v>0</v>
      </c>
      <c r="J10" s="187">
        <v>13630961926.5</v>
      </c>
      <c r="K10" s="29">
        <v>26.096801328494102</v>
      </c>
      <c r="L10" s="187">
        <v>3613202230.2307692</v>
      </c>
      <c r="M10" s="29">
        <v>7.9797813587768758</v>
      </c>
      <c r="N10" s="187">
        <v>14555884568</v>
      </c>
      <c r="O10" s="29">
        <v>10.626124044262864</v>
      </c>
      <c r="P10" s="187">
        <v>0</v>
      </c>
      <c r="Q10" s="29">
        <v>0</v>
      </c>
    </row>
    <row r="11" spans="1:17" ht="12.4" customHeight="1" x14ac:dyDescent="0.15">
      <c r="A11" s="134" t="s">
        <v>543</v>
      </c>
      <c r="B11" s="187">
        <v>558466948.88235295</v>
      </c>
      <c r="C11" s="29">
        <v>6.9364125159287262</v>
      </c>
      <c r="D11" s="187">
        <v>568509091.19665277</v>
      </c>
      <c r="E11" s="29">
        <v>6.4927811933700053</v>
      </c>
      <c r="F11" s="187">
        <v>2444292867.5853658</v>
      </c>
      <c r="G11" s="29">
        <v>5.3581026377638272</v>
      </c>
      <c r="H11" s="187">
        <v>0</v>
      </c>
      <c r="I11" s="29">
        <v>0</v>
      </c>
      <c r="J11" s="187">
        <v>5015623004.5</v>
      </c>
      <c r="K11" s="29">
        <v>9.6025297255503386</v>
      </c>
      <c r="L11" s="187">
        <v>2312429783.6410255</v>
      </c>
      <c r="M11" s="29">
        <v>5.1070166863592794</v>
      </c>
      <c r="N11" s="187">
        <v>10518014437</v>
      </c>
      <c r="O11" s="29">
        <v>7.6783877740153317</v>
      </c>
      <c r="P11" s="187">
        <v>0</v>
      </c>
      <c r="Q11" s="29">
        <v>0</v>
      </c>
    </row>
    <row r="12" spans="1:17" ht="12.4" customHeight="1" x14ac:dyDescent="0.15">
      <c r="A12" s="135" t="s">
        <v>544</v>
      </c>
      <c r="B12" s="187">
        <v>537942348</v>
      </c>
      <c r="C12" s="29">
        <v>6.6814876743965437</v>
      </c>
      <c r="D12" s="187">
        <v>541189760.19665277</v>
      </c>
      <c r="E12" s="29">
        <v>6.1807748573606949</v>
      </c>
      <c r="F12" s="187">
        <v>2240730324</v>
      </c>
      <c r="G12" s="29">
        <v>4.9118758307396195</v>
      </c>
      <c r="H12" s="187">
        <v>0</v>
      </c>
      <c r="I12" s="29">
        <v>0</v>
      </c>
      <c r="J12" s="187">
        <v>4761583004.5</v>
      </c>
      <c r="K12" s="29">
        <v>9.1161640937454429</v>
      </c>
      <c r="L12" s="187">
        <v>2111455827.5641026</v>
      </c>
      <c r="M12" s="29">
        <v>4.6631643564552743</v>
      </c>
      <c r="N12" s="187">
        <v>9630235079</v>
      </c>
      <c r="O12" s="29">
        <v>7.0302888187114938</v>
      </c>
      <c r="P12" s="187">
        <v>0</v>
      </c>
      <c r="Q12" s="29">
        <v>0</v>
      </c>
    </row>
    <row r="13" spans="1:17" ht="12.4" customHeight="1" x14ac:dyDescent="0.15">
      <c r="A13" s="135" t="s">
        <v>545</v>
      </c>
      <c r="B13" s="187">
        <v>8744674.4117647056</v>
      </c>
      <c r="C13" s="29">
        <v>0.10861281792750165</v>
      </c>
      <c r="D13" s="187">
        <v>7015704.6066945605</v>
      </c>
      <c r="E13" s="29">
        <v>8.0124373794453654E-2</v>
      </c>
      <c r="F13" s="187">
        <v>13659671.951219512</v>
      </c>
      <c r="G13" s="29">
        <v>2.9943189412126252E-2</v>
      </c>
      <c r="H13" s="187">
        <v>0</v>
      </c>
      <c r="I13" s="29">
        <v>0</v>
      </c>
      <c r="J13" s="187">
        <v>0</v>
      </c>
      <c r="K13" s="29">
        <v>0</v>
      </c>
      <c r="L13" s="187">
        <v>14360167.948717948</v>
      </c>
      <c r="M13" s="29">
        <v>3.1714527226660634E-2</v>
      </c>
      <c r="N13" s="187">
        <v>0</v>
      </c>
      <c r="O13" s="29">
        <v>0</v>
      </c>
      <c r="P13" s="187">
        <v>0</v>
      </c>
      <c r="Q13" s="29">
        <v>0</v>
      </c>
    </row>
    <row r="14" spans="1:17" ht="12.4" customHeight="1" x14ac:dyDescent="0.15">
      <c r="A14" s="135" t="s">
        <v>546</v>
      </c>
      <c r="B14" s="187">
        <v>1166314.1176470588</v>
      </c>
      <c r="C14" s="29">
        <v>1.4486149734271345E-2</v>
      </c>
      <c r="D14" s="187">
        <v>4334620.3556485353</v>
      </c>
      <c r="E14" s="29">
        <v>4.950447048492039E-2</v>
      </c>
      <c r="F14" s="187">
        <v>46971103.780487806</v>
      </c>
      <c r="G14" s="29">
        <v>0.10296474632908142</v>
      </c>
      <c r="H14" s="187">
        <v>0</v>
      </c>
      <c r="I14" s="29">
        <v>0</v>
      </c>
      <c r="J14" s="187">
        <v>254040000</v>
      </c>
      <c r="K14" s="29">
        <v>0.486365631804895</v>
      </c>
      <c r="L14" s="187">
        <v>36352186.025641024</v>
      </c>
      <c r="M14" s="29">
        <v>8.0284046647361995E-2</v>
      </c>
      <c r="N14" s="187">
        <v>39757682</v>
      </c>
      <c r="O14" s="29">
        <v>2.9024004599014549E-2</v>
      </c>
      <c r="P14" s="187">
        <v>0</v>
      </c>
      <c r="Q14" s="29">
        <v>0</v>
      </c>
    </row>
    <row r="15" spans="1:17" ht="12.4" customHeight="1" x14ac:dyDescent="0.15">
      <c r="A15" s="135" t="s">
        <v>547</v>
      </c>
      <c r="B15" s="187">
        <v>10613612.352941176</v>
      </c>
      <c r="C15" s="29">
        <v>0.13182587387040845</v>
      </c>
      <c r="D15" s="187">
        <v>15969006.037656903</v>
      </c>
      <c r="E15" s="29">
        <v>0.1823774917299357</v>
      </c>
      <c r="F15" s="187">
        <v>142931767.85365853</v>
      </c>
      <c r="G15" s="29">
        <v>0.31331887128300023</v>
      </c>
      <c r="H15" s="187">
        <v>0</v>
      </c>
      <c r="I15" s="29">
        <v>0</v>
      </c>
      <c r="J15" s="187">
        <v>0</v>
      </c>
      <c r="K15" s="29">
        <v>0</v>
      </c>
      <c r="L15" s="187">
        <v>150261602.1025641</v>
      </c>
      <c r="M15" s="29">
        <v>0.33185375602998218</v>
      </c>
      <c r="N15" s="187">
        <v>848021676</v>
      </c>
      <c r="O15" s="29">
        <v>0.61907495070482288</v>
      </c>
      <c r="P15" s="187">
        <v>0</v>
      </c>
      <c r="Q15" s="29">
        <v>0</v>
      </c>
    </row>
    <row r="16" spans="1:17" ht="12.4" customHeight="1" x14ac:dyDescent="0.15">
      <c r="A16" s="134" t="s">
        <v>548</v>
      </c>
      <c r="B16" s="187">
        <v>363825848.17647058</v>
      </c>
      <c r="C16" s="29">
        <v>4.5188818639315533</v>
      </c>
      <c r="D16" s="187">
        <v>421202815.79079497</v>
      </c>
      <c r="E16" s="29">
        <v>4.8104379741835617</v>
      </c>
      <c r="F16" s="187">
        <v>1657580567.3414633</v>
      </c>
      <c r="G16" s="29">
        <v>3.6335608256927396</v>
      </c>
      <c r="H16" s="187">
        <v>0</v>
      </c>
      <c r="I16" s="29">
        <v>0</v>
      </c>
      <c r="J16" s="187">
        <v>8615338922</v>
      </c>
      <c r="K16" s="29">
        <v>16.494271602943762</v>
      </c>
      <c r="L16" s="187">
        <v>1300772446.5897436</v>
      </c>
      <c r="M16" s="29">
        <v>2.8727646724175968</v>
      </c>
      <c r="N16" s="187">
        <v>4037870131</v>
      </c>
      <c r="O16" s="29">
        <v>2.9477362702475327</v>
      </c>
      <c r="P16" s="187">
        <v>0</v>
      </c>
      <c r="Q16" s="29">
        <v>0</v>
      </c>
    </row>
    <row r="17" spans="1:17" ht="12.4" customHeight="1" x14ac:dyDescent="0.15">
      <c r="A17" s="135" t="s">
        <v>544</v>
      </c>
      <c r="B17" s="187">
        <v>354514837.11764705</v>
      </c>
      <c r="C17" s="29">
        <v>4.4032348882714425</v>
      </c>
      <c r="D17" s="187">
        <v>383320772.23849374</v>
      </c>
      <c r="E17" s="29">
        <v>4.3777978919905314</v>
      </c>
      <c r="F17" s="187">
        <v>1432631818.9024391</v>
      </c>
      <c r="G17" s="29">
        <v>3.1404535968673</v>
      </c>
      <c r="H17" s="187">
        <v>0</v>
      </c>
      <c r="I17" s="29">
        <v>0</v>
      </c>
      <c r="J17" s="187">
        <v>8290766729.5</v>
      </c>
      <c r="K17" s="29">
        <v>15.872870408361953</v>
      </c>
      <c r="L17" s="187">
        <v>1080932592.7179487</v>
      </c>
      <c r="M17" s="29">
        <v>2.3872468807023131</v>
      </c>
      <c r="N17" s="187">
        <v>3792546387.5</v>
      </c>
      <c r="O17" s="29">
        <v>2.7686444041877496</v>
      </c>
      <c r="P17" s="187">
        <v>0</v>
      </c>
      <c r="Q17" s="29">
        <v>0</v>
      </c>
    </row>
    <row r="18" spans="1:17" ht="12.4" customHeight="1" x14ac:dyDescent="0.15">
      <c r="A18" s="135" t="s">
        <v>545</v>
      </c>
      <c r="B18" s="187">
        <v>4978970.1176470593</v>
      </c>
      <c r="C18" s="29">
        <v>6.1841064560040064E-2</v>
      </c>
      <c r="D18" s="187">
        <v>4798296.9497907953</v>
      </c>
      <c r="E18" s="29">
        <v>5.4799989442965241E-2</v>
      </c>
      <c r="F18" s="187">
        <v>54113116.121951222</v>
      </c>
      <c r="G18" s="29">
        <v>0.11862065879080712</v>
      </c>
      <c r="H18" s="187">
        <v>0</v>
      </c>
      <c r="I18" s="29">
        <v>0</v>
      </c>
      <c r="J18" s="187">
        <v>0</v>
      </c>
      <c r="K18" s="29">
        <v>0</v>
      </c>
      <c r="L18" s="187">
        <v>56888147.71794872</v>
      </c>
      <c r="M18" s="29">
        <v>0.12563785577704548</v>
      </c>
      <c r="N18" s="187">
        <v>245323743.5</v>
      </c>
      <c r="O18" s="29">
        <v>0.1790918660597835</v>
      </c>
      <c r="P18" s="187">
        <v>0</v>
      </c>
      <c r="Q18" s="29">
        <v>0</v>
      </c>
    </row>
    <row r="19" spans="1:17" ht="12.4" customHeight="1" x14ac:dyDescent="0.15">
      <c r="A19" s="135" t="s">
        <v>546</v>
      </c>
      <c r="B19" s="187">
        <v>1923529.4117647058</v>
      </c>
      <c r="C19" s="29">
        <v>2.3891106740020245E-2</v>
      </c>
      <c r="D19" s="187">
        <v>9252100.4644351471</v>
      </c>
      <c r="E19" s="29">
        <v>0.10566561700571817</v>
      </c>
      <c r="F19" s="187">
        <v>63366209.439024389</v>
      </c>
      <c r="G19" s="29">
        <v>0.13890424443112442</v>
      </c>
      <c r="H19" s="187">
        <v>0</v>
      </c>
      <c r="I19" s="29">
        <v>0</v>
      </c>
      <c r="J19" s="187">
        <v>0</v>
      </c>
      <c r="K19" s="29">
        <v>0</v>
      </c>
      <c r="L19" s="187">
        <v>66615758.64102564</v>
      </c>
      <c r="M19" s="29">
        <v>0.14712134974257585</v>
      </c>
      <c r="N19" s="187">
        <v>0</v>
      </c>
      <c r="O19" s="29">
        <v>0</v>
      </c>
      <c r="P19" s="187">
        <v>0</v>
      </c>
      <c r="Q19" s="29">
        <v>0</v>
      </c>
    </row>
    <row r="20" spans="1:17" ht="12.4" customHeight="1" x14ac:dyDescent="0.15">
      <c r="A20" s="134" t="s">
        <v>547</v>
      </c>
      <c r="B20" s="187">
        <v>2408511.5294117648</v>
      </c>
      <c r="C20" s="29">
        <v>2.9914804360051377E-2</v>
      </c>
      <c r="D20" s="187">
        <v>23831646.138075314</v>
      </c>
      <c r="E20" s="29">
        <v>0.27217447574434733</v>
      </c>
      <c r="F20" s="187">
        <v>107469422.87804878</v>
      </c>
      <c r="G20" s="29">
        <v>0.23558232560350859</v>
      </c>
      <c r="H20" s="187">
        <v>0</v>
      </c>
      <c r="I20" s="29">
        <v>0</v>
      </c>
      <c r="J20" s="187">
        <v>324572192.5</v>
      </c>
      <c r="K20" s="29">
        <v>0.62140119458180798</v>
      </c>
      <c r="L20" s="187">
        <v>96335947.512820512</v>
      </c>
      <c r="M20" s="29">
        <v>0.21275858619566237</v>
      </c>
      <c r="N20" s="187">
        <v>0</v>
      </c>
      <c r="O20" s="29">
        <v>0</v>
      </c>
      <c r="P20" s="187">
        <v>0</v>
      </c>
      <c r="Q20" s="29">
        <v>0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549</v>
      </c>
      <c r="B22" s="187">
        <v>3600459000.8235292</v>
      </c>
      <c r="C22" s="29">
        <v>44.719331961150061</v>
      </c>
      <c r="D22" s="187">
        <v>5049189992.5690374</v>
      </c>
      <c r="E22" s="29">
        <v>57.665367771865981</v>
      </c>
      <c r="F22" s="187">
        <v>28156160716.07317</v>
      </c>
      <c r="G22" s="29">
        <v>61.720754089147654</v>
      </c>
      <c r="H22" s="187">
        <v>0</v>
      </c>
      <c r="I22" s="29">
        <v>0</v>
      </c>
      <c r="J22" s="187">
        <v>2832761601.5</v>
      </c>
      <c r="K22" s="29">
        <v>5.4233895688324418</v>
      </c>
      <c r="L22" s="187">
        <v>29454796568.102566</v>
      </c>
      <c r="M22" s="29">
        <v>65.05111577042787</v>
      </c>
      <c r="N22" s="187">
        <v>85730864619</v>
      </c>
      <c r="O22" s="29">
        <v>62.585464841218595</v>
      </c>
      <c r="P22" s="187">
        <v>0</v>
      </c>
      <c r="Q22" s="29">
        <v>0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550</v>
      </c>
      <c r="B24" s="187">
        <v>1757930695.2941177</v>
      </c>
      <c r="C24" s="29">
        <v>21.834295657740249</v>
      </c>
      <c r="D24" s="187">
        <v>1649238336.0502093</v>
      </c>
      <c r="E24" s="29">
        <v>18.83548357890303</v>
      </c>
      <c r="F24" s="187">
        <v>7659396835.4634142</v>
      </c>
      <c r="G24" s="29">
        <v>16.790064288948443</v>
      </c>
      <c r="H24" s="187">
        <v>0</v>
      </c>
      <c r="I24" s="29">
        <v>0</v>
      </c>
      <c r="J24" s="187">
        <v>23311426305</v>
      </c>
      <c r="K24" s="29">
        <v>44.630280991594134</v>
      </c>
      <c r="L24" s="187">
        <v>6856728657.5384617</v>
      </c>
      <c r="M24" s="29">
        <v>15.143131227427048</v>
      </c>
      <c r="N24" s="187">
        <v>18045090608.5</v>
      </c>
      <c r="O24" s="29">
        <v>13.173323153264777</v>
      </c>
      <c r="P24" s="187">
        <v>0</v>
      </c>
      <c r="Q24" s="29">
        <v>0</v>
      </c>
    </row>
    <row r="25" spans="1:17" ht="12.4" customHeight="1" x14ac:dyDescent="0.15">
      <c r="A25" s="134" t="s">
        <v>551</v>
      </c>
      <c r="B25" s="187">
        <v>2503115.8823529412</v>
      </c>
      <c r="C25" s="29">
        <v>3.1089833283635456E-2</v>
      </c>
      <c r="D25" s="187">
        <v>6763119.5355648538</v>
      </c>
      <c r="E25" s="29">
        <v>7.7239671289336287E-2</v>
      </c>
      <c r="F25" s="187">
        <v>39161378.585365854</v>
      </c>
      <c r="G25" s="29">
        <v>8.5845149196054113E-2</v>
      </c>
      <c r="H25" s="187">
        <v>0</v>
      </c>
      <c r="I25" s="29">
        <v>0</v>
      </c>
      <c r="J25" s="187">
        <v>413097224.5</v>
      </c>
      <c r="K25" s="29">
        <v>0.79088447721142752</v>
      </c>
      <c r="L25" s="187">
        <v>19985181.35897436</v>
      </c>
      <c r="M25" s="29">
        <v>4.4137407069499444E-2</v>
      </c>
      <c r="N25" s="187">
        <v>132312070</v>
      </c>
      <c r="O25" s="29">
        <v>9.6590795413704827E-2</v>
      </c>
      <c r="P25" s="187">
        <v>0</v>
      </c>
      <c r="Q25" s="29">
        <v>0</v>
      </c>
    </row>
    <row r="26" spans="1:17" ht="12.4" customHeight="1" x14ac:dyDescent="0.15">
      <c r="A26" s="134" t="s">
        <v>552</v>
      </c>
      <c r="B26" s="187">
        <v>5159277.4117647056</v>
      </c>
      <c r="C26" s="29">
        <v>6.4080562840348063E-2</v>
      </c>
      <c r="D26" s="187">
        <v>20281374.769874476</v>
      </c>
      <c r="E26" s="29">
        <v>0.23162783273061091</v>
      </c>
      <c r="F26" s="187">
        <v>78425040.02439025</v>
      </c>
      <c r="G26" s="29">
        <v>0.1719145113067117</v>
      </c>
      <c r="H26" s="187">
        <v>0</v>
      </c>
      <c r="I26" s="29">
        <v>0</v>
      </c>
      <c r="J26" s="187">
        <v>47758327</v>
      </c>
      <c r="K26" s="29">
        <v>9.1434454752400307E-2</v>
      </c>
      <c r="L26" s="187">
        <v>79997691.974358976</v>
      </c>
      <c r="M26" s="29">
        <v>0.1766754392602578</v>
      </c>
      <c r="N26" s="187">
        <v>271907284.5</v>
      </c>
      <c r="O26" s="29">
        <v>0.19849845058455765</v>
      </c>
      <c r="P26" s="187">
        <v>0</v>
      </c>
      <c r="Q26" s="29">
        <v>0</v>
      </c>
    </row>
    <row r="27" spans="1:17" ht="12.4" customHeight="1" x14ac:dyDescent="0.15">
      <c r="A27" s="134" t="s">
        <v>553</v>
      </c>
      <c r="B27" s="187">
        <v>70526023.411764711</v>
      </c>
      <c r="C27" s="29">
        <v>0.87596516225546917</v>
      </c>
      <c r="D27" s="187">
        <v>32713183.192468621</v>
      </c>
      <c r="E27" s="29">
        <v>0.37360799307579928</v>
      </c>
      <c r="F27" s="187">
        <v>359379338.87804878</v>
      </c>
      <c r="G27" s="29">
        <v>0.78779077954865528</v>
      </c>
      <c r="H27" s="187">
        <v>0</v>
      </c>
      <c r="I27" s="29">
        <v>0</v>
      </c>
      <c r="J27" s="187">
        <v>227553076.5</v>
      </c>
      <c r="K27" s="29">
        <v>0.43565578578597897</v>
      </c>
      <c r="L27" s="187">
        <v>366139660.02564102</v>
      </c>
      <c r="M27" s="29">
        <v>0.80862189482123392</v>
      </c>
      <c r="N27" s="187">
        <v>352232426.5</v>
      </c>
      <c r="O27" s="29">
        <v>0.25713761598722112</v>
      </c>
      <c r="P27" s="187">
        <v>0</v>
      </c>
      <c r="Q27" s="29">
        <v>0</v>
      </c>
    </row>
    <row r="28" spans="1:17" ht="12.4" customHeight="1" x14ac:dyDescent="0.15">
      <c r="A28" s="134" t="s">
        <v>554</v>
      </c>
      <c r="B28" s="187">
        <v>678715090.94117641</v>
      </c>
      <c r="C28" s="29">
        <v>8.4299489181513554</v>
      </c>
      <c r="D28" s="187">
        <v>596137037.02928865</v>
      </c>
      <c r="E28" s="29">
        <v>6.80831213190962</v>
      </c>
      <c r="F28" s="187">
        <v>1989677449.1463416</v>
      </c>
      <c r="G28" s="29">
        <v>4.3615460855563333</v>
      </c>
      <c r="H28" s="187">
        <v>0</v>
      </c>
      <c r="I28" s="29">
        <v>0</v>
      </c>
      <c r="J28" s="187">
        <v>13291427977.5</v>
      </c>
      <c r="K28" s="29">
        <v>25.44675549467031</v>
      </c>
      <c r="L28" s="187">
        <v>1410100498.974359</v>
      </c>
      <c r="M28" s="29">
        <v>3.1142164093591012</v>
      </c>
      <c r="N28" s="187">
        <v>2046523488.5</v>
      </c>
      <c r="O28" s="29">
        <v>1.4940083061737677</v>
      </c>
      <c r="P28" s="187">
        <v>0</v>
      </c>
      <c r="Q28" s="29">
        <v>0</v>
      </c>
    </row>
    <row r="29" spans="1:17" ht="12.4" customHeight="1" x14ac:dyDescent="0.15">
      <c r="A29" s="134" t="s">
        <v>555</v>
      </c>
      <c r="B29" s="187">
        <v>639593421.11764705</v>
      </c>
      <c r="C29" s="29">
        <v>7.944040055055634</v>
      </c>
      <c r="D29" s="187">
        <v>554092952.2050209</v>
      </c>
      <c r="E29" s="29">
        <v>6.3281385560308987</v>
      </c>
      <c r="F29" s="187">
        <v>1643503430</v>
      </c>
      <c r="G29" s="29">
        <v>3.6027025158225445</v>
      </c>
      <c r="H29" s="187">
        <v>0</v>
      </c>
      <c r="I29" s="29">
        <v>0</v>
      </c>
      <c r="J29" s="187">
        <v>10006839176</v>
      </c>
      <c r="K29" s="29">
        <v>19.158331987896453</v>
      </c>
      <c r="L29" s="187">
        <v>1214614417.3846154</v>
      </c>
      <c r="M29" s="29">
        <v>2.6824840870665452</v>
      </c>
      <c r="N29" s="187">
        <v>2046523488.5</v>
      </c>
      <c r="O29" s="29">
        <v>1.4940083061737677</v>
      </c>
      <c r="P29" s="187">
        <v>0</v>
      </c>
      <c r="Q29" s="29">
        <v>0</v>
      </c>
    </row>
    <row r="30" spans="1:17" ht="12.4" customHeight="1" x14ac:dyDescent="0.15">
      <c r="A30" s="134" t="s">
        <v>556</v>
      </c>
      <c r="B30" s="187">
        <v>245255.5294117647</v>
      </c>
      <c r="C30" s="29">
        <v>3.046184787151773E-3</v>
      </c>
      <c r="D30" s="187">
        <v>75276.552301255229</v>
      </c>
      <c r="E30" s="29">
        <v>8.5971216758301365E-4</v>
      </c>
      <c r="F30" s="187">
        <v>19009276.414634146</v>
      </c>
      <c r="G30" s="29">
        <v>4.1669987852090203E-2</v>
      </c>
      <c r="H30" s="187">
        <v>0</v>
      </c>
      <c r="I30" s="29">
        <v>0</v>
      </c>
      <c r="J30" s="187">
        <v>385956038</v>
      </c>
      <c r="K30" s="29">
        <v>0.73892202909299343</v>
      </c>
      <c r="L30" s="187">
        <v>191493.76923076922</v>
      </c>
      <c r="M30" s="29">
        <v>4.2291527367180256E-4</v>
      </c>
      <c r="N30" s="187">
        <v>0</v>
      </c>
      <c r="O30" s="29">
        <v>0</v>
      </c>
      <c r="P30" s="187">
        <v>0</v>
      </c>
      <c r="Q30" s="29">
        <v>0</v>
      </c>
    </row>
    <row r="31" spans="1:17" ht="12.4" customHeight="1" x14ac:dyDescent="0.15">
      <c r="A31" s="134" t="s">
        <v>557</v>
      </c>
      <c r="B31" s="187">
        <v>1120032.294117647</v>
      </c>
      <c r="C31" s="29">
        <v>1.3911308518274794E-2</v>
      </c>
      <c r="D31" s="187">
        <v>15244328.443514645</v>
      </c>
      <c r="E31" s="29">
        <v>0.17410115432854151</v>
      </c>
      <c r="F31" s="187">
        <v>10492208.780487806</v>
      </c>
      <c r="G31" s="29">
        <v>2.2999834548564833E-2</v>
      </c>
      <c r="H31" s="187">
        <v>0</v>
      </c>
      <c r="I31" s="29">
        <v>0</v>
      </c>
      <c r="J31" s="187">
        <v>16775613.5</v>
      </c>
      <c r="K31" s="29">
        <v>3.2117311678642048E-2</v>
      </c>
      <c r="L31" s="187">
        <v>10169982.897435898</v>
      </c>
      <c r="M31" s="29">
        <v>2.2460475437837708E-2</v>
      </c>
      <c r="N31" s="187">
        <v>0</v>
      </c>
      <c r="O31" s="29">
        <v>0</v>
      </c>
      <c r="P31" s="187">
        <v>0</v>
      </c>
      <c r="Q31" s="29">
        <v>0</v>
      </c>
    </row>
    <row r="32" spans="1:17" ht="12.4" customHeight="1" x14ac:dyDescent="0.15">
      <c r="A32" s="134" t="s">
        <v>558</v>
      </c>
      <c r="B32" s="187">
        <v>11136038.705882354</v>
      </c>
      <c r="C32" s="29">
        <v>0.13831464585672626</v>
      </c>
      <c r="D32" s="187">
        <v>909282.00836820086</v>
      </c>
      <c r="E32" s="29">
        <v>1.0384652092327916E-2</v>
      </c>
      <c r="F32" s="187">
        <v>73675.707317073175</v>
      </c>
      <c r="G32" s="29">
        <v>1.6150356078430876E-4</v>
      </c>
      <c r="H32" s="187">
        <v>0</v>
      </c>
      <c r="I32" s="29">
        <v>0</v>
      </c>
      <c r="J32" s="187">
        <v>0</v>
      </c>
      <c r="K32" s="29">
        <v>0</v>
      </c>
      <c r="L32" s="187">
        <v>77453.948717948719</v>
      </c>
      <c r="M32" s="29">
        <v>1.7105756521789607E-4</v>
      </c>
      <c r="N32" s="187">
        <v>0</v>
      </c>
      <c r="O32" s="29">
        <v>0</v>
      </c>
      <c r="P32" s="187">
        <v>0</v>
      </c>
      <c r="Q32" s="29">
        <v>0</v>
      </c>
    </row>
    <row r="33" spans="1:17" ht="12.4" customHeight="1" x14ac:dyDescent="0.15">
      <c r="A33" s="134" t="s">
        <v>559</v>
      </c>
      <c r="B33" s="187">
        <v>26620343.294117648</v>
      </c>
      <c r="C33" s="29">
        <v>0.3306367239335688</v>
      </c>
      <c r="D33" s="187">
        <v>25815197.820083681</v>
      </c>
      <c r="E33" s="29">
        <v>0.29482805729026929</v>
      </c>
      <c r="F33" s="187">
        <v>316598858.24390244</v>
      </c>
      <c r="G33" s="29">
        <v>0.69401224377234938</v>
      </c>
      <c r="H33" s="187">
        <v>0</v>
      </c>
      <c r="I33" s="29">
        <v>0</v>
      </c>
      <c r="J33" s="187">
        <v>2881857150</v>
      </c>
      <c r="K33" s="29">
        <v>5.5173841660022207</v>
      </c>
      <c r="L33" s="187">
        <v>185047150.97435898</v>
      </c>
      <c r="M33" s="29">
        <v>0.40867787401582828</v>
      </c>
      <c r="N33" s="187">
        <v>0</v>
      </c>
      <c r="O33" s="29">
        <v>0</v>
      </c>
      <c r="P33" s="187">
        <v>0</v>
      </c>
      <c r="Q33" s="29">
        <v>0</v>
      </c>
    </row>
    <row r="34" spans="1:17" ht="12.4" customHeight="1" x14ac:dyDescent="0.15">
      <c r="A34" s="134" t="s">
        <v>560</v>
      </c>
      <c r="B34" s="187">
        <v>0</v>
      </c>
      <c r="C34" s="29">
        <v>0</v>
      </c>
      <c r="D34" s="187">
        <v>0</v>
      </c>
      <c r="E34" s="29">
        <v>0</v>
      </c>
      <c r="F34" s="187">
        <v>0</v>
      </c>
      <c r="G34" s="29">
        <v>0</v>
      </c>
      <c r="H34" s="187">
        <v>0</v>
      </c>
      <c r="I34" s="29">
        <v>0</v>
      </c>
      <c r="J34" s="187">
        <v>0</v>
      </c>
      <c r="K34" s="29">
        <v>0</v>
      </c>
      <c r="L34" s="187">
        <v>0</v>
      </c>
      <c r="M34" s="29">
        <v>0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561</v>
      </c>
      <c r="B35" s="187">
        <v>58717.647058823532</v>
      </c>
      <c r="C35" s="29">
        <v>7.2929977822288109E-4</v>
      </c>
      <c r="D35" s="187">
        <v>903927.00418410043</v>
      </c>
      <c r="E35" s="29">
        <v>1.0323494107353991E-2</v>
      </c>
      <c r="F35" s="187">
        <v>0</v>
      </c>
      <c r="G35" s="29">
        <v>0</v>
      </c>
      <c r="H35" s="187">
        <v>0</v>
      </c>
      <c r="I35" s="29">
        <v>0</v>
      </c>
      <c r="J35" s="187">
        <v>0</v>
      </c>
      <c r="K35" s="29">
        <v>0</v>
      </c>
      <c r="L35" s="187">
        <v>0</v>
      </c>
      <c r="M35" s="29">
        <v>0</v>
      </c>
      <c r="N35" s="187">
        <v>0</v>
      </c>
      <c r="O35" s="29">
        <v>0</v>
      </c>
      <c r="P35" s="187">
        <v>0</v>
      </c>
      <c r="Q35" s="29">
        <v>0</v>
      </c>
    </row>
    <row r="36" spans="1:17" ht="12.4" customHeight="1" x14ac:dyDescent="0.15">
      <c r="A36" s="134" t="s">
        <v>562</v>
      </c>
      <c r="B36" s="187">
        <v>2568930.2352941176</v>
      </c>
      <c r="C36" s="29">
        <v>3.1907277364046194E-2</v>
      </c>
      <c r="D36" s="187">
        <v>19429169.728033472</v>
      </c>
      <c r="E36" s="29">
        <v>0.22189504049519812</v>
      </c>
      <c r="F36" s="187">
        <v>138856397.68292683</v>
      </c>
      <c r="G36" s="29">
        <v>0.30438530528064439</v>
      </c>
      <c r="H36" s="187">
        <v>0</v>
      </c>
      <c r="I36" s="29">
        <v>0</v>
      </c>
      <c r="J36" s="187">
        <v>0</v>
      </c>
      <c r="K36" s="29">
        <v>0</v>
      </c>
      <c r="L36" s="187">
        <v>145977238.58974358</v>
      </c>
      <c r="M36" s="29">
        <v>0.32239171047720794</v>
      </c>
      <c r="N36" s="187">
        <v>0</v>
      </c>
      <c r="O36" s="29">
        <v>0</v>
      </c>
      <c r="P36" s="187">
        <v>0</v>
      </c>
      <c r="Q36" s="29">
        <v>0</v>
      </c>
    </row>
    <row r="37" spans="1:17" ht="12.4" customHeight="1" x14ac:dyDescent="0.15">
      <c r="A37" s="134" t="s">
        <v>563</v>
      </c>
      <c r="B37" s="187">
        <v>3078493.2941176472</v>
      </c>
      <c r="C37" s="29">
        <v>3.8236281409768237E-2</v>
      </c>
      <c r="D37" s="187">
        <v>189178.32635983263</v>
      </c>
      <c r="E37" s="29">
        <v>2.1605520449935176E-3</v>
      </c>
      <c r="F37" s="187">
        <v>3649420.8780487804</v>
      </c>
      <c r="G37" s="29">
        <v>7.9998480919760903E-3</v>
      </c>
      <c r="H37" s="187">
        <v>0</v>
      </c>
      <c r="I37" s="29">
        <v>0</v>
      </c>
      <c r="J37" s="187">
        <v>0</v>
      </c>
      <c r="K37" s="29">
        <v>0</v>
      </c>
      <c r="L37" s="187">
        <v>3836570.6666666665</v>
      </c>
      <c r="M37" s="29">
        <v>8.4730920487507584E-3</v>
      </c>
      <c r="N37" s="187">
        <v>48038243.5</v>
      </c>
      <c r="O37" s="29">
        <v>3.5069001263015806E-2</v>
      </c>
      <c r="P37" s="187">
        <v>0</v>
      </c>
      <c r="Q37" s="29">
        <v>0</v>
      </c>
    </row>
    <row r="38" spans="1:17" ht="12.4" customHeight="1" x14ac:dyDescent="0.15">
      <c r="A38" s="134" t="s">
        <v>564</v>
      </c>
      <c r="B38" s="187">
        <v>129156294.17647059</v>
      </c>
      <c r="C38" s="29">
        <v>1.6041796873199923</v>
      </c>
      <c r="D38" s="187">
        <v>2521235.6443514642</v>
      </c>
      <c r="E38" s="29">
        <v>2.8794317679674206E-2</v>
      </c>
      <c r="F38" s="187">
        <v>189748832.07317072</v>
      </c>
      <c r="G38" s="29">
        <v>0.41594594949181307</v>
      </c>
      <c r="H38" s="187">
        <v>0</v>
      </c>
      <c r="I38" s="29">
        <v>0</v>
      </c>
      <c r="J38" s="187">
        <v>1597625915</v>
      </c>
      <c r="K38" s="29">
        <v>3.0586928733146292</v>
      </c>
      <c r="L38" s="187">
        <v>117550007.3076923</v>
      </c>
      <c r="M38" s="29">
        <v>0.25960997953278098</v>
      </c>
      <c r="N38" s="187">
        <v>0</v>
      </c>
      <c r="O38" s="29">
        <v>0</v>
      </c>
      <c r="P38" s="187">
        <v>0</v>
      </c>
      <c r="Q38" s="29">
        <v>0</v>
      </c>
    </row>
    <row r="39" spans="1:17" ht="12.4" customHeight="1" x14ac:dyDescent="0.15">
      <c r="A39" s="134" t="s">
        <v>565</v>
      </c>
      <c r="B39" s="187">
        <v>38894003.882352941</v>
      </c>
      <c r="C39" s="29">
        <v>0.48308114896333193</v>
      </c>
      <c r="D39" s="187">
        <v>94140493.485355645</v>
      </c>
      <c r="E39" s="29">
        <v>1.0751518930853068</v>
      </c>
      <c r="F39" s="187">
        <v>469752722.92682928</v>
      </c>
      <c r="G39" s="29">
        <v>1.0297388407050529</v>
      </c>
      <c r="H39" s="187">
        <v>0</v>
      </c>
      <c r="I39" s="29">
        <v>0</v>
      </c>
      <c r="J39" s="187">
        <v>1136713392.5</v>
      </c>
      <c r="K39" s="29">
        <v>2.176264869014124</v>
      </c>
      <c r="L39" s="187">
        <v>435549611.66666669</v>
      </c>
      <c r="M39" s="29">
        <v>0.96191423854462588</v>
      </c>
      <c r="N39" s="187">
        <v>4273490204.5</v>
      </c>
      <c r="O39" s="29">
        <v>3.1197442383399419</v>
      </c>
      <c r="P39" s="187">
        <v>0</v>
      </c>
      <c r="Q39" s="29">
        <v>0</v>
      </c>
    </row>
    <row r="40" spans="1:17" ht="12.4" customHeight="1" x14ac:dyDescent="0.15">
      <c r="A40" s="134" t="s">
        <v>566</v>
      </c>
      <c r="B40" s="187">
        <v>116718582.05882353</v>
      </c>
      <c r="C40" s="29">
        <v>1.4496976679721654</v>
      </c>
      <c r="D40" s="187">
        <v>112203685.33054394</v>
      </c>
      <c r="E40" s="29">
        <v>1.2814464873508269</v>
      </c>
      <c r="F40" s="187">
        <v>557236150.97560978</v>
      </c>
      <c r="G40" s="29">
        <v>1.221510126709684</v>
      </c>
      <c r="H40" s="187">
        <v>0</v>
      </c>
      <c r="I40" s="29">
        <v>0</v>
      </c>
      <c r="J40" s="187">
        <v>199475026.5</v>
      </c>
      <c r="K40" s="29">
        <v>0.38189969017859654</v>
      </c>
      <c r="L40" s="187">
        <v>575582875.30769229</v>
      </c>
      <c r="M40" s="29">
        <v>1.271178640482066</v>
      </c>
      <c r="N40" s="187">
        <v>1825859259</v>
      </c>
      <c r="O40" s="29">
        <v>1.3329184415321118</v>
      </c>
      <c r="P40" s="187">
        <v>0</v>
      </c>
      <c r="Q40" s="29">
        <v>0</v>
      </c>
    </row>
    <row r="41" spans="1:17" ht="12.4" customHeight="1" x14ac:dyDescent="0.15">
      <c r="A41" s="134" t="s">
        <v>567</v>
      </c>
      <c r="B41" s="187">
        <v>87954410.64705883</v>
      </c>
      <c r="C41" s="29">
        <v>1.092433627566231</v>
      </c>
      <c r="D41" s="187">
        <v>149122522.57322174</v>
      </c>
      <c r="E41" s="29">
        <v>1.7030860632910996</v>
      </c>
      <c r="F41" s="187">
        <v>660363601.78048778</v>
      </c>
      <c r="G41" s="29">
        <v>1.4475744717443029</v>
      </c>
      <c r="H41" s="187">
        <v>0</v>
      </c>
      <c r="I41" s="29">
        <v>0</v>
      </c>
      <c r="J41" s="187">
        <v>1828587158.5</v>
      </c>
      <c r="K41" s="29">
        <v>3.5008736760123211</v>
      </c>
      <c r="L41" s="187">
        <v>600454701.43589747</v>
      </c>
      <c r="M41" s="29">
        <v>1.3261082352985498</v>
      </c>
      <c r="N41" s="187">
        <v>2553692544.5</v>
      </c>
      <c r="O41" s="29">
        <v>1.8642531563091924</v>
      </c>
      <c r="P41" s="187">
        <v>0</v>
      </c>
      <c r="Q41" s="29">
        <v>0</v>
      </c>
    </row>
    <row r="42" spans="1:17" ht="12.4" customHeight="1" x14ac:dyDescent="0.15">
      <c r="A42" s="134" t="s">
        <v>568</v>
      </c>
      <c r="B42" s="187">
        <v>0</v>
      </c>
      <c r="C42" s="29">
        <v>0</v>
      </c>
      <c r="D42" s="187">
        <v>77790.686192468624</v>
      </c>
      <c r="E42" s="29">
        <v>8.8842537815300607E-4</v>
      </c>
      <c r="F42" s="187">
        <v>5199739.317073171</v>
      </c>
      <c r="G42" s="29">
        <v>1.1398280999779178E-2</v>
      </c>
      <c r="H42" s="187">
        <v>0</v>
      </c>
      <c r="I42" s="29">
        <v>0</v>
      </c>
      <c r="J42" s="187">
        <v>0</v>
      </c>
      <c r="K42" s="29">
        <v>0</v>
      </c>
      <c r="L42" s="187">
        <v>5466392.615384615</v>
      </c>
      <c r="M42" s="29">
        <v>1.2072564753513879E-2</v>
      </c>
      <c r="N42" s="187">
        <v>0</v>
      </c>
      <c r="O42" s="29">
        <v>0</v>
      </c>
      <c r="P42" s="187">
        <v>0</v>
      </c>
      <c r="Q42" s="29">
        <v>0</v>
      </c>
    </row>
    <row r="43" spans="1:17" ht="12.4" customHeight="1" x14ac:dyDescent="0.15">
      <c r="A43" s="134" t="s">
        <v>569</v>
      </c>
      <c r="B43" s="187">
        <v>3802670.588235294</v>
      </c>
      <c r="C43" s="29">
        <v>4.7230891487807486E-2</v>
      </c>
      <c r="D43" s="187">
        <v>11101780.255230125</v>
      </c>
      <c r="E43" s="29">
        <v>0.12679028562649836</v>
      </c>
      <c r="F43" s="187">
        <v>9951232.1951219514</v>
      </c>
      <c r="G43" s="29">
        <v>2.1813966804377253E-2</v>
      </c>
      <c r="H43" s="187">
        <v>0</v>
      </c>
      <c r="I43" s="29">
        <v>0</v>
      </c>
      <c r="J43" s="187">
        <v>0</v>
      </c>
      <c r="K43" s="29">
        <v>0</v>
      </c>
      <c r="L43" s="187">
        <v>10461551.794871794</v>
      </c>
      <c r="M43" s="29">
        <v>2.3104407303342369E-2</v>
      </c>
      <c r="N43" s="187">
        <v>0</v>
      </c>
      <c r="O43" s="29">
        <v>0</v>
      </c>
      <c r="P43" s="187">
        <v>0</v>
      </c>
      <c r="Q43" s="29">
        <v>0</v>
      </c>
    </row>
    <row r="44" spans="1:17" ht="12.4" customHeight="1" x14ac:dyDescent="0.15">
      <c r="A44" s="134" t="s">
        <v>570</v>
      </c>
      <c r="B44" s="187">
        <v>32865623.352941178</v>
      </c>
      <c r="C44" s="29">
        <v>0.40820593165875035</v>
      </c>
      <c r="D44" s="187">
        <v>44615858.836820081</v>
      </c>
      <c r="E44" s="29">
        <v>0.50954507793711412</v>
      </c>
      <c r="F44" s="187">
        <v>166968298.21951219</v>
      </c>
      <c r="G44" s="29">
        <v>0.36600903720538347</v>
      </c>
      <c r="H44" s="187">
        <v>0</v>
      </c>
      <c r="I44" s="29">
        <v>0</v>
      </c>
      <c r="J44" s="187">
        <v>0</v>
      </c>
      <c r="K44" s="29">
        <v>0</v>
      </c>
      <c r="L44" s="187">
        <v>175530775.05128205</v>
      </c>
      <c r="M44" s="29">
        <v>0.38766089396452558</v>
      </c>
      <c r="N44" s="187">
        <v>183491102.5</v>
      </c>
      <c r="O44" s="29">
        <v>0.1339526434875718</v>
      </c>
      <c r="P44" s="187">
        <v>0</v>
      </c>
      <c r="Q44" s="29">
        <v>0</v>
      </c>
    </row>
    <row r="45" spans="1:17" ht="12.4" customHeight="1" x14ac:dyDescent="0.15">
      <c r="A45" s="134" t="s">
        <v>571</v>
      </c>
      <c r="B45" s="187">
        <v>97202894.411764711</v>
      </c>
      <c r="C45" s="29">
        <v>1.2073039859057066</v>
      </c>
      <c r="D45" s="187">
        <v>59660310.970711298</v>
      </c>
      <c r="E45" s="29">
        <v>0.68136350158602554</v>
      </c>
      <c r="F45" s="187">
        <v>215583395.0487805</v>
      </c>
      <c r="G45" s="29">
        <v>0.47257755933725487</v>
      </c>
      <c r="H45" s="187">
        <v>0</v>
      </c>
      <c r="I45" s="29">
        <v>0</v>
      </c>
      <c r="J45" s="187">
        <v>645466064.5</v>
      </c>
      <c r="K45" s="29">
        <v>1.2357601569404881</v>
      </c>
      <c r="L45" s="187">
        <v>193538129.94871795</v>
      </c>
      <c r="M45" s="29">
        <v>0.42743025802867352</v>
      </c>
      <c r="N45" s="187">
        <v>279631095</v>
      </c>
      <c r="O45" s="29">
        <v>0.20413700646097713</v>
      </c>
      <c r="P45" s="187">
        <v>0</v>
      </c>
      <c r="Q45" s="29">
        <v>0</v>
      </c>
    </row>
    <row r="46" spans="1:17" ht="12.4" customHeight="1" x14ac:dyDescent="0.15">
      <c r="A46" s="134" t="s">
        <v>572</v>
      </c>
      <c r="B46" s="187">
        <v>14372953.117647059</v>
      </c>
      <c r="C46" s="29">
        <v>0.17851858931960904</v>
      </c>
      <c r="D46" s="187">
        <v>27700150.050209206</v>
      </c>
      <c r="E46" s="29">
        <v>0.31635556244308738</v>
      </c>
      <c r="F46" s="187">
        <v>116859126.09756097</v>
      </c>
      <c r="G46" s="29">
        <v>0.25616537203606982</v>
      </c>
      <c r="H46" s="187">
        <v>0</v>
      </c>
      <c r="I46" s="29">
        <v>0</v>
      </c>
      <c r="J46" s="187">
        <v>17906579</v>
      </c>
      <c r="K46" s="29">
        <v>3.4282572070537178E-2</v>
      </c>
      <c r="L46" s="187">
        <v>121933615.6923077</v>
      </c>
      <c r="M46" s="29">
        <v>0.26929120805053758</v>
      </c>
      <c r="N46" s="187">
        <v>152229958.5</v>
      </c>
      <c r="O46" s="29">
        <v>0.11113130326893288</v>
      </c>
      <c r="P46" s="187">
        <v>0</v>
      </c>
      <c r="Q46" s="29">
        <v>0</v>
      </c>
    </row>
    <row r="47" spans="1:17" ht="12.4" customHeight="1" x14ac:dyDescent="0.15">
      <c r="A47" s="135" t="s">
        <v>573</v>
      </c>
      <c r="B47" s="187">
        <v>14350014.05882353</v>
      </c>
      <c r="C47" s="29">
        <v>0.17823367581658869</v>
      </c>
      <c r="D47" s="187">
        <v>21132714.376569036</v>
      </c>
      <c r="E47" s="29">
        <v>0.24135074107651355</v>
      </c>
      <c r="F47" s="187">
        <v>115712427.19512194</v>
      </c>
      <c r="G47" s="29">
        <v>0.25365170827042255</v>
      </c>
      <c r="H47" s="187">
        <v>0</v>
      </c>
      <c r="I47" s="29">
        <v>0</v>
      </c>
      <c r="J47" s="187">
        <v>592348962.5</v>
      </c>
      <c r="K47" s="29">
        <v>1.1340661997924995</v>
      </c>
      <c r="L47" s="187">
        <v>91269527.948717952</v>
      </c>
      <c r="M47" s="29">
        <v>0.20156936460847602</v>
      </c>
      <c r="N47" s="187">
        <v>225604743.5</v>
      </c>
      <c r="O47" s="29">
        <v>0.16469655129550806</v>
      </c>
      <c r="P47" s="187">
        <v>0</v>
      </c>
      <c r="Q47" s="29">
        <v>0</v>
      </c>
    </row>
    <row r="48" spans="1:17" ht="12.4" customHeight="1" x14ac:dyDescent="0.15">
      <c r="A48" s="134" t="s">
        <v>574</v>
      </c>
      <c r="B48" s="187">
        <v>2376311.588235294</v>
      </c>
      <c r="C48" s="29">
        <v>2.9514866502608553E-2</v>
      </c>
      <c r="D48" s="187">
        <v>20109020.020920504</v>
      </c>
      <c r="E48" s="29">
        <v>0.22965941799472539</v>
      </c>
      <c r="F48" s="187">
        <v>130449380.46341464</v>
      </c>
      <c r="G48" s="29">
        <v>0.28595639206121776</v>
      </c>
      <c r="H48" s="187">
        <v>0</v>
      </c>
      <c r="I48" s="29">
        <v>0</v>
      </c>
      <c r="J48" s="187">
        <v>0</v>
      </c>
      <c r="K48" s="29">
        <v>0</v>
      </c>
      <c r="L48" s="187">
        <v>137139092.2820513</v>
      </c>
      <c r="M48" s="29">
        <v>0.30287260508028663</v>
      </c>
      <c r="N48" s="187">
        <v>0</v>
      </c>
      <c r="O48" s="29">
        <v>0</v>
      </c>
      <c r="P48" s="187">
        <v>0</v>
      </c>
      <c r="Q48" s="29">
        <v>0</v>
      </c>
    </row>
    <row r="49" spans="1:17" ht="12.4" customHeight="1" x14ac:dyDescent="0.15">
      <c r="A49" s="134" t="s">
        <v>575</v>
      </c>
      <c r="B49" s="187">
        <v>2127815.1176470588</v>
      </c>
      <c r="C49" s="29">
        <v>2.6428427757751945E-2</v>
      </c>
      <c r="D49" s="187">
        <v>5259095.2677824264</v>
      </c>
      <c r="E49" s="29">
        <v>6.006263642490714E-2</v>
      </c>
      <c r="F49" s="187">
        <v>19950677.512195121</v>
      </c>
      <c r="G49" s="29">
        <v>4.3733620966978831E-2</v>
      </c>
      <c r="H49" s="187">
        <v>0</v>
      </c>
      <c r="I49" s="29">
        <v>0</v>
      </c>
      <c r="J49" s="187">
        <v>4315674</v>
      </c>
      <c r="K49" s="29">
        <v>8.2624606820735254E-3</v>
      </c>
      <c r="L49" s="187">
        <v>20752472.564102564</v>
      </c>
      <c r="M49" s="29">
        <v>4.5831974842154795E-2</v>
      </c>
      <c r="N49" s="187">
        <v>87636089.5</v>
      </c>
      <c r="O49" s="29">
        <v>6.3976321976911291E-2</v>
      </c>
      <c r="P49" s="187">
        <v>0</v>
      </c>
      <c r="Q49" s="29">
        <v>0</v>
      </c>
    </row>
    <row r="50" spans="1:17" ht="12.4" customHeight="1" x14ac:dyDescent="0.15">
      <c r="A50" s="134" t="s">
        <v>576</v>
      </c>
      <c r="B50" s="187">
        <v>134951912.70588234</v>
      </c>
      <c r="C50" s="29">
        <v>1.6761638951328504</v>
      </c>
      <c r="D50" s="187">
        <v>244995959.79916319</v>
      </c>
      <c r="E50" s="29">
        <v>2.7980294156552024</v>
      </c>
      <c r="F50" s="187">
        <v>1235430971.7073171</v>
      </c>
      <c r="G50" s="29">
        <v>2.7081721818463387</v>
      </c>
      <c r="H50" s="187">
        <v>0</v>
      </c>
      <c r="I50" s="29">
        <v>0</v>
      </c>
      <c r="J50" s="187">
        <v>150485579</v>
      </c>
      <c r="K50" s="29">
        <v>0.28810822590088347</v>
      </c>
      <c r="L50" s="187">
        <v>1291069196.974359</v>
      </c>
      <c r="M50" s="29">
        <v>2.8513349805634935</v>
      </c>
      <c r="N50" s="187">
        <v>2970810730.5</v>
      </c>
      <c r="O50" s="29">
        <v>2.1687588402370581</v>
      </c>
      <c r="P50" s="187">
        <v>0</v>
      </c>
      <c r="Q50" s="29">
        <v>0</v>
      </c>
    </row>
    <row r="51" spans="1:17" ht="12.4" customHeight="1" x14ac:dyDescent="0.15">
      <c r="A51" s="134" t="s">
        <v>577</v>
      </c>
      <c r="B51" s="187">
        <v>8119757.7647058824</v>
      </c>
      <c r="C51" s="29">
        <v>0.10085107005549969</v>
      </c>
      <c r="D51" s="187">
        <v>2231673.330543933</v>
      </c>
      <c r="E51" s="29">
        <v>2.5487308566696079E-2</v>
      </c>
      <c r="F51" s="187">
        <v>2997516.4146341463</v>
      </c>
      <c r="G51" s="29">
        <v>6.5708167875389292E-3</v>
      </c>
      <c r="H51" s="187">
        <v>0</v>
      </c>
      <c r="I51" s="29">
        <v>0</v>
      </c>
      <c r="J51" s="187">
        <v>0</v>
      </c>
      <c r="K51" s="29">
        <v>0</v>
      </c>
      <c r="L51" s="187">
        <v>3151235.205128205</v>
      </c>
      <c r="M51" s="29">
        <v>6.9595240854806598E-3</v>
      </c>
      <c r="N51" s="187">
        <v>22468650</v>
      </c>
      <c r="O51" s="29">
        <v>1.6402621282942207E-2</v>
      </c>
      <c r="P51" s="187">
        <v>0</v>
      </c>
      <c r="Q51" s="29">
        <v>0</v>
      </c>
    </row>
    <row r="52" spans="1:17" ht="12.4" customHeight="1" x14ac:dyDescent="0.15">
      <c r="A52" s="134" t="s">
        <v>578</v>
      </c>
      <c r="B52" s="187">
        <v>3295935.8235294116</v>
      </c>
      <c r="C52" s="29">
        <v>4.09370161363719E-2</v>
      </c>
      <c r="D52" s="187">
        <v>11418527.079497907</v>
      </c>
      <c r="E52" s="29">
        <v>0.13040776132831461</v>
      </c>
      <c r="F52" s="187">
        <v>56572986.902439028</v>
      </c>
      <c r="G52" s="29">
        <v>0.12401290956904965</v>
      </c>
      <c r="H52" s="187">
        <v>0</v>
      </c>
      <c r="I52" s="29">
        <v>0</v>
      </c>
      <c r="J52" s="187">
        <v>0</v>
      </c>
      <c r="K52" s="29">
        <v>0</v>
      </c>
      <c r="L52" s="187">
        <v>59474165.71794872</v>
      </c>
      <c r="M52" s="29">
        <v>0.13134909387415677</v>
      </c>
      <c r="N52" s="187">
        <v>3540250</v>
      </c>
      <c r="O52" s="29">
        <v>2.5844623507391916E-3</v>
      </c>
      <c r="P52" s="187">
        <v>0</v>
      </c>
      <c r="Q52" s="29">
        <v>0</v>
      </c>
    </row>
    <row r="53" spans="1:17" ht="12.4" customHeight="1" x14ac:dyDescent="0.15">
      <c r="A53" s="134" t="s">
        <v>579</v>
      </c>
      <c r="B53" s="187">
        <v>0</v>
      </c>
      <c r="C53" s="29">
        <v>0</v>
      </c>
      <c r="D53" s="187">
        <v>1707720.2887029289</v>
      </c>
      <c r="E53" s="29">
        <v>1.9503389384131022E-2</v>
      </c>
      <c r="F53" s="187">
        <v>0</v>
      </c>
      <c r="G53" s="29">
        <v>0</v>
      </c>
      <c r="H53" s="187">
        <v>0</v>
      </c>
      <c r="I53" s="29">
        <v>0</v>
      </c>
      <c r="J53" s="187">
        <v>0</v>
      </c>
      <c r="K53" s="29">
        <v>0</v>
      </c>
      <c r="L53" s="187">
        <v>0</v>
      </c>
      <c r="M53" s="29">
        <v>0</v>
      </c>
      <c r="N53" s="187">
        <v>0</v>
      </c>
      <c r="O53" s="29">
        <v>0</v>
      </c>
      <c r="P53" s="187">
        <v>0</v>
      </c>
      <c r="Q53" s="29">
        <v>0</v>
      </c>
    </row>
    <row r="54" spans="1:17" ht="12.4" customHeight="1" x14ac:dyDescent="0.15">
      <c r="A54" s="134" t="s">
        <v>580</v>
      </c>
      <c r="B54" s="187">
        <v>5596247.0588235296</v>
      </c>
      <c r="C54" s="29">
        <v>6.9507923823850584E-2</v>
      </c>
      <c r="D54" s="187">
        <v>11619570.531380754</v>
      </c>
      <c r="E54" s="29">
        <v>0.13270382160887678</v>
      </c>
      <c r="F54" s="187">
        <v>30066260.268292684</v>
      </c>
      <c r="G54" s="29">
        <v>6.5907858500759836E-2</v>
      </c>
      <c r="H54" s="187">
        <v>0</v>
      </c>
      <c r="I54" s="29">
        <v>0</v>
      </c>
      <c r="J54" s="187">
        <v>38391700</v>
      </c>
      <c r="K54" s="29">
        <v>7.3501824226751639E-2</v>
      </c>
      <c r="L54" s="187">
        <v>29639314.64102564</v>
      </c>
      <c r="M54" s="29">
        <v>6.5458625172018975E-2</v>
      </c>
      <c r="N54" s="187">
        <v>0</v>
      </c>
      <c r="O54" s="29">
        <v>0</v>
      </c>
      <c r="P54" s="187">
        <v>0</v>
      </c>
      <c r="Q54" s="29">
        <v>0</v>
      </c>
    </row>
    <row r="55" spans="1:17" ht="12.4" customHeight="1" x14ac:dyDescent="0.15">
      <c r="A55" s="134" t="s">
        <v>581</v>
      </c>
      <c r="B55" s="187">
        <v>148044.70588235295</v>
      </c>
      <c r="C55" s="29">
        <v>1.8387823180126411E-3</v>
      </c>
      <c r="D55" s="187">
        <v>5819411.6610878659</v>
      </c>
      <c r="E55" s="29">
        <v>6.6461851137785036E-2</v>
      </c>
      <c r="F55" s="187">
        <v>94754.756097560981</v>
      </c>
      <c r="G55" s="29">
        <v>2.0771066974824292E-4</v>
      </c>
      <c r="H55" s="187">
        <v>0</v>
      </c>
      <c r="I55" s="29">
        <v>0</v>
      </c>
      <c r="J55" s="187">
        <v>0</v>
      </c>
      <c r="K55" s="29">
        <v>0</v>
      </c>
      <c r="L55" s="187">
        <v>99613.974358974359</v>
      </c>
      <c r="M55" s="29">
        <v>2.1999813047072445E-4</v>
      </c>
      <c r="N55" s="187">
        <v>0</v>
      </c>
      <c r="O55" s="29">
        <v>0</v>
      </c>
      <c r="P55" s="187">
        <v>0</v>
      </c>
      <c r="Q55" s="29">
        <v>0</v>
      </c>
    </row>
    <row r="56" spans="1:17" ht="12.4" customHeight="1" x14ac:dyDescent="0.15">
      <c r="A56" s="134" t="s">
        <v>582</v>
      </c>
      <c r="B56" s="187">
        <v>2299331.1764705884</v>
      </c>
      <c r="C56" s="29">
        <v>2.8558734912879441E-2</v>
      </c>
      <c r="D56" s="187">
        <v>7000909.4602510463</v>
      </c>
      <c r="E56" s="29">
        <v>7.9955402620431784E-2</v>
      </c>
      <c r="F56" s="187">
        <v>38250737.878048778</v>
      </c>
      <c r="G56" s="29">
        <v>8.3848945532967345E-2</v>
      </c>
      <c r="H56" s="187">
        <v>0</v>
      </c>
      <c r="I56" s="29">
        <v>0</v>
      </c>
      <c r="J56" s="187">
        <v>0</v>
      </c>
      <c r="K56" s="29">
        <v>0</v>
      </c>
      <c r="L56" s="187">
        <v>40212314.179487176</v>
      </c>
      <c r="M56" s="29">
        <v>8.8809165564545892E-2</v>
      </c>
      <c r="N56" s="187">
        <v>51914980</v>
      </c>
      <c r="O56" s="29">
        <v>3.7899106348246066E-2</v>
      </c>
      <c r="P56" s="187">
        <v>0</v>
      </c>
      <c r="Q56" s="29">
        <v>0</v>
      </c>
    </row>
    <row r="57" spans="1:17" ht="12.4" customHeight="1" x14ac:dyDescent="0.15">
      <c r="A57" s="134" t="s">
        <v>583</v>
      </c>
      <c r="B57" s="187">
        <v>4167904.5294117648</v>
      </c>
      <c r="C57" s="29">
        <v>5.1767262504728913E-2</v>
      </c>
      <c r="D57" s="187">
        <v>7117552.765690377</v>
      </c>
      <c r="E57" s="29">
        <v>8.1287552750687192E-2</v>
      </c>
      <c r="F57" s="187">
        <v>87299802.634146348</v>
      </c>
      <c r="G57" s="29">
        <v>0.19136876311894926</v>
      </c>
      <c r="H57" s="187">
        <v>0</v>
      </c>
      <c r="I57" s="29">
        <v>0</v>
      </c>
      <c r="J57" s="187">
        <v>0</v>
      </c>
      <c r="K57" s="29">
        <v>0</v>
      </c>
      <c r="L57" s="187">
        <v>91776715.589743584</v>
      </c>
      <c r="M57" s="29">
        <v>0.20268949191532756</v>
      </c>
      <c r="N57" s="187">
        <v>198803023</v>
      </c>
      <c r="O57" s="29">
        <v>0.14513069081467062</v>
      </c>
      <c r="P57" s="187">
        <v>0</v>
      </c>
      <c r="Q57" s="29">
        <v>0</v>
      </c>
    </row>
    <row r="58" spans="1:17" ht="12.4" customHeight="1" x14ac:dyDescent="0.15">
      <c r="A58" s="134" t="s">
        <v>584</v>
      </c>
      <c r="B58" s="187">
        <v>296920339.70588237</v>
      </c>
      <c r="C58" s="29">
        <v>3.687885137502668</v>
      </c>
      <c r="D58" s="187">
        <v>133265364.05020921</v>
      </c>
      <c r="E58" s="29">
        <v>1.5219859503240605</v>
      </c>
      <c r="F58" s="187">
        <v>941759195.902439</v>
      </c>
      <c r="G58" s="29">
        <v>2.0644180976103792</v>
      </c>
      <c r="H58" s="187">
        <v>0</v>
      </c>
      <c r="I58" s="29">
        <v>0</v>
      </c>
      <c r="J58" s="187">
        <v>3120273648</v>
      </c>
      <c r="K58" s="29">
        <v>5.9738382310411131</v>
      </c>
      <c r="L58" s="187">
        <v>830040506.05128205</v>
      </c>
      <c r="M58" s="29">
        <v>1.8331500245959691</v>
      </c>
      <c r="N58" s="187">
        <v>2364904465</v>
      </c>
      <c r="O58" s="29">
        <v>1.7264336001377052</v>
      </c>
      <c r="P58" s="187">
        <v>0</v>
      </c>
      <c r="Q58" s="29">
        <v>0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585</v>
      </c>
      <c r="B60" s="187">
        <v>8051236105.1176472</v>
      </c>
      <c r="C60" s="29">
        <v>100</v>
      </c>
      <c r="D60" s="187">
        <v>8756018018.5523014</v>
      </c>
      <c r="E60" s="29">
        <v>100</v>
      </c>
      <c r="F60" s="187">
        <v>45618627205.048782</v>
      </c>
      <c r="G60" s="29">
        <v>100</v>
      </c>
      <c r="H60" s="187">
        <v>0</v>
      </c>
      <c r="I60" s="29">
        <v>0</v>
      </c>
      <c r="J60" s="187">
        <v>52232309067</v>
      </c>
      <c r="K60" s="29">
        <v>100</v>
      </c>
      <c r="L60" s="187">
        <v>45279464032.641029</v>
      </c>
      <c r="M60" s="29">
        <v>100</v>
      </c>
      <c r="N60" s="187">
        <v>136982068978</v>
      </c>
      <c r="O60" s="29">
        <v>100</v>
      </c>
      <c r="P60" s="187">
        <v>0</v>
      </c>
      <c r="Q60" s="29">
        <v>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4"/>
      <c r="K61" s="30"/>
      <c r="L61" s="214"/>
      <c r="M61" s="30"/>
      <c r="N61" s="214"/>
      <c r="O61" s="30"/>
      <c r="P61" s="214"/>
      <c r="Q61" s="30"/>
    </row>
    <row r="62" spans="1:17" x14ac:dyDescent="0.15">
      <c r="I62" s="129"/>
      <c r="K62" s="129"/>
      <c r="M62" s="129"/>
      <c r="O62" s="129"/>
      <c r="Q62" s="129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7">
    <mergeCell ref="A2:H2"/>
    <mergeCell ref="I2:Q2"/>
    <mergeCell ref="P3:Q3"/>
    <mergeCell ref="A4:A7"/>
    <mergeCell ref="B4:H4"/>
    <mergeCell ref="I4:Q4"/>
    <mergeCell ref="B5:E5"/>
    <mergeCell ref="F5:H5"/>
    <mergeCell ref="I5:M5"/>
    <mergeCell ref="N5:Q5"/>
    <mergeCell ref="P6:Q6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pageSetUpPr fitToPage="1"/>
  </sheetPr>
  <dimension ref="A1:Q63"/>
  <sheetViews>
    <sheetView view="pageBreakPreview" zoomScale="130" zoomScaleNormal="100" zoomScaleSheetLayoutView="130" workbookViewId="0">
      <selection activeCell="I5" sqref="I5:O5"/>
    </sheetView>
  </sheetViews>
  <sheetFormatPr defaultColWidth="8.88671875" defaultRowHeight="13.5" x14ac:dyDescent="0.15"/>
  <cols>
    <col min="1" max="1" width="19" style="130" customWidth="1"/>
    <col min="2" max="2" width="7.77734375" style="213" customWidth="1"/>
    <col min="3" max="3" width="7.77734375" style="129" customWidth="1"/>
    <col min="4" max="4" width="7.77734375" style="213" customWidth="1"/>
    <col min="5" max="5" width="7.77734375" style="129" customWidth="1"/>
    <col min="6" max="6" width="7.77734375" style="213" customWidth="1"/>
    <col min="7" max="7" width="7.77734375" style="129" customWidth="1"/>
    <col min="8" max="8" width="7.77734375" style="213" customWidth="1"/>
    <col min="9" max="9" width="7.6640625" style="130" customWidth="1"/>
    <col min="10" max="10" width="8.88671875" style="213"/>
    <col min="11" max="11" width="8.88671875" style="130"/>
    <col min="12" max="12" width="8.88671875" style="213"/>
    <col min="13" max="13" width="8.88671875" style="130"/>
    <col min="14" max="14" width="8.88671875" style="213"/>
    <col min="15" max="15" width="8.88671875" style="130"/>
    <col min="16" max="16" width="8.88671875" style="213"/>
    <col min="17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610</v>
      </c>
      <c r="B2" s="291"/>
      <c r="C2" s="291"/>
      <c r="D2" s="291"/>
      <c r="E2" s="291"/>
      <c r="F2" s="291"/>
      <c r="G2" s="291"/>
      <c r="H2" s="291"/>
      <c r="I2" s="292" t="s">
        <v>586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60</v>
      </c>
      <c r="Q3" s="295"/>
    </row>
    <row r="4" spans="1:17" ht="9.9499999999999993" customHeight="1" x14ac:dyDescent="0.15">
      <c r="A4" s="296" t="s">
        <v>0</v>
      </c>
      <c r="B4" s="289" t="s">
        <v>1</v>
      </c>
      <c r="C4" s="267"/>
      <c r="D4" s="267"/>
      <c r="E4" s="303"/>
      <c r="F4" s="307" t="s">
        <v>2</v>
      </c>
      <c r="G4" s="308"/>
      <c r="H4" s="308"/>
      <c r="I4" s="302" t="s">
        <v>587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255" t="s">
        <v>516</v>
      </c>
      <c r="C5" s="278"/>
      <c r="D5" s="305"/>
      <c r="E5" s="266"/>
      <c r="F5" s="299" t="s">
        <v>588</v>
      </c>
      <c r="G5" s="305"/>
      <c r="H5" s="221"/>
      <c r="I5" s="302" t="s">
        <v>644</v>
      </c>
      <c r="J5" s="265"/>
      <c r="K5" s="265"/>
      <c r="L5" s="265"/>
      <c r="M5" s="265"/>
      <c r="N5" s="265"/>
      <c r="O5" s="265"/>
      <c r="P5" s="252" t="s">
        <v>449</v>
      </c>
      <c r="Q5" s="253"/>
    </row>
    <row r="6" spans="1:17" ht="9.9499999999999993" customHeight="1" x14ac:dyDescent="0.15">
      <c r="A6" s="297"/>
      <c r="B6" s="252" t="s">
        <v>123</v>
      </c>
      <c r="C6" s="254"/>
      <c r="D6" s="252" t="s">
        <v>459</v>
      </c>
      <c r="E6" s="254"/>
      <c r="F6" s="309"/>
      <c r="G6" s="313"/>
      <c r="H6" s="215" t="s">
        <v>589</v>
      </c>
      <c r="I6" s="28" t="s">
        <v>590</v>
      </c>
      <c r="J6" s="289" t="s">
        <v>453</v>
      </c>
      <c r="K6" s="290"/>
      <c r="L6" s="289" t="s">
        <v>123</v>
      </c>
      <c r="M6" s="304"/>
      <c r="N6" s="289" t="s">
        <v>459</v>
      </c>
      <c r="O6" s="304"/>
      <c r="P6" s="289" t="s">
        <v>451</v>
      </c>
      <c r="Q6" s="290"/>
    </row>
    <row r="7" spans="1:17" ht="10.5" customHeight="1" x14ac:dyDescent="0.15">
      <c r="A7" s="298"/>
      <c r="B7" s="211" t="s">
        <v>4</v>
      </c>
      <c r="C7" s="28" t="s">
        <v>5</v>
      </c>
      <c r="D7" s="211" t="s">
        <v>4</v>
      </c>
      <c r="E7" s="28" t="s">
        <v>5</v>
      </c>
      <c r="F7" s="215" t="s">
        <v>4</v>
      </c>
      <c r="G7" s="131" t="s">
        <v>5</v>
      </c>
      <c r="H7" s="215" t="s">
        <v>4</v>
      </c>
      <c r="I7" s="132" t="s">
        <v>5</v>
      </c>
      <c r="J7" s="216" t="s">
        <v>6</v>
      </c>
      <c r="K7" s="131" t="s">
        <v>5</v>
      </c>
      <c r="L7" s="217" t="s">
        <v>4</v>
      </c>
      <c r="M7" s="133" t="s">
        <v>5</v>
      </c>
      <c r="N7" s="215" t="s">
        <v>4</v>
      </c>
      <c r="O7" s="133" t="s">
        <v>5</v>
      </c>
      <c r="P7" s="215" t="s">
        <v>4</v>
      </c>
      <c r="Q7" s="131" t="s">
        <v>7</v>
      </c>
    </row>
    <row r="8" spans="1:17" ht="12.4" customHeight="1" x14ac:dyDescent="0.15">
      <c r="A8" s="134" t="s">
        <v>8</v>
      </c>
      <c r="B8" s="187">
        <v>0</v>
      </c>
      <c r="C8" s="29">
        <v>0</v>
      </c>
      <c r="D8" s="187">
        <v>18650229182.5</v>
      </c>
      <c r="E8" s="29">
        <v>13.61508796125376</v>
      </c>
      <c r="F8" s="187">
        <v>919484434.47484994</v>
      </c>
      <c r="G8" s="29">
        <v>25.009145276360684</v>
      </c>
      <c r="H8" s="187">
        <v>345868046.00346231</v>
      </c>
      <c r="I8" s="29">
        <v>32.46524253276953</v>
      </c>
      <c r="J8" s="187">
        <v>271590472.16729486</v>
      </c>
      <c r="K8" s="29">
        <v>37.898250089012507</v>
      </c>
      <c r="L8" s="187">
        <v>399174913.89939147</v>
      </c>
      <c r="M8" s="29">
        <v>32.008353620069499</v>
      </c>
      <c r="N8" s="187">
        <v>517036664.38134432</v>
      </c>
      <c r="O8" s="29">
        <v>24.613386385000467</v>
      </c>
      <c r="P8" s="187">
        <v>1948395769.9069424</v>
      </c>
      <c r="Q8" s="29">
        <v>19.714145954433562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9</v>
      </c>
      <c r="B10" s="187">
        <v>0</v>
      </c>
      <c r="C10" s="29">
        <v>0</v>
      </c>
      <c r="D10" s="187">
        <v>14555884568</v>
      </c>
      <c r="E10" s="29">
        <v>10.626124044262864</v>
      </c>
      <c r="F10" s="187">
        <v>262751810.1215477</v>
      </c>
      <c r="G10" s="29">
        <v>7.1466116712563688</v>
      </c>
      <c r="H10" s="187">
        <v>156147942.08505192</v>
      </c>
      <c r="I10" s="29">
        <v>14.656979357767309</v>
      </c>
      <c r="J10" s="187">
        <v>105535902.89040302</v>
      </c>
      <c r="K10" s="29">
        <v>14.726680244683008</v>
      </c>
      <c r="L10" s="187">
        <v>186013997.36389452</v>
      </c>
      <c r="M10" s="29">
        <v>14.915771504135316</v>
      </c>
      <c r="N10" s="187">
        <v>294613095.61042523</v>
      </c>
      <c r="O10" s="29">
        <v>14.024974350739928</v>
      </c>
      <c r="P10" s="187">
        <v>729198389.55243719</v>
      </c>
      <c r="Q10" s="29">
        <v>7.3781331818746656</v>
      </c>
    </row>
    <row r="11" spans="1:17" ht="12.4" customHeight="1" x14ac:dyDescent="0.15">
      <c r="A11" s="134" t="s">
        <v>10</v>
      </c>
      <c r="B11" s="187">
        <v>0</v>
      </c>
      <c r="C11" s="29">
        <v>0</v>
      </c>
      <c r="D11" s="187">
        <v>10518014437</v>
      </c>
      <c r="E11" s="29">
        <v>7.6783877740153317</v>
      </c>
      <c r="F11" s="187">
        <v>193243242.74436292</v>
      </c>
      <c r="G11" s="29">
        <v>5.2560414839746752</v>
      </c>
      <c r="H11" s="187">
        <v>119285060.27126299</v>
      </c>
      <c r="I11" s="29">
        <v>11.196808889953996</v>
      </c>
      <c r="J11" s="187">
        <v>82431501.814149022</v>
      </c>
      <c r="K11" s="29">
        <v>11.502648255794385</v>
      </c>
      <c r="L11" s="187">
        <v>145415455.23164299</v>
      </c>
      <c r="M11" s="29">
        <v>11.660325212848779</v>
      </c>
      <c r="N11" s="187">
        <v>205288488.99725652</v>
      </c>
      <c r="O11" s="29">
        <v>9.7727013346883798</v>
      </c>
      <c r="P11" s="187">
        <v>475631901.16543573</v>
      </c>
      <c r="Q11" s="29">
        <v>4.8125113311080323</v>
      </c>
    </row>
    <row r="12" spans="1:17" ht="12.4" customHeight="1" x14ac:dyDescent="0.15">
      <c r="A12" s="135" t="s">
        <v>11</v>
      </c>
      <c r="B12" s="187">
        <v>0</v>
      </c>
      <c r="C12" s="29">
        <v>0</v>
      </c>
      <c r="D12" s="187">
        <v>9630235079</v>
      </c>
      <c r="E12" s="29">
        <v>7.0302888187114938</v>
      </c>
      <c r="F12" s="187">
        <v>185904832.19546363</v>
      </c>
      <c r="G12" s="29">
        <v>5.0564433519847425</v>
      </c>
      <c r="H12" s="187">
        <v>117629535.84826133</v>
      </c>
      <c r="I12" s="29">
        <v>11.041411470236492</v>
      </c>
      <c r="J12" s="187">
        <v>81506860.331110463</v>
      </c>
      <c r="K12" s="29">
        <v>11.373622027859241</v>
      </c>
      <c r="L12" s="187">
        <v>143288850.75131845</v>
      </c>
      <c r="M12" s="29">
        <v>11.489800698792244</v>
      </c>
      <c r="N12" s="187">
        <v>201767939.99451303</v>
      </c>
      <c r="O12" s="29">
        <v>9.6051065800774342</v>
      </c>
      <c r="P12" s="187">
        <v>454922843.14327919</v>
      </c>
      <c r="Q12" s="29">
        <v>4.6029741319756781</v>
      </c>
    </row>
    <row r="13" spans="1:17" ht="12.4" customHeight="1" x14ac:dyDescent="0.15">
      <c r="A13" s="135" t="s">
        <v>12</v>
      </c>
      <c r="B13" s="187">
        <v>0</v>
      </c>
      <c r="C13" s="29">
        <v>0</v>
      </c>
      <c r="D13" s="187">
        <v>0</v>
      </c>
      <c r="E13" s="29">
        <v>0</v>
      </c>
      <c r="F13" s="187">
        <v>1871232.1178118745</v>
      </c>
      <c r="G13" s="29">
        <v>5.0895821751324351E-2</v>
      </c>
      <c r="H13" s="187">
        <v>861535.54162276082</v>
      </c>
      <c r="I13" s="29">
        <v>8.0868876534214137E-2</v>
      </c>
      <c r="J13" s="187">
        <v>527240.97738474922</v>
      </c>
      <c r="K13" s="29">
        <v>7.3572206928505066E-2</v>
      </c>
      <c r="L13" s="187">
        <v>1388224.7014198783</v>
      </c>
      <c r="M13" s="29">
        <v>0.11131658227992319</v>
      </c>
      <c r="N13" s="187">
        <v>662212.04801097396</v>
      </c>
      <c r="O13" s="29">
        <v>3.1524420083437109E-2</v>
      </c>
      <c r="P13" s="187">
        <v>7004519.8759231903</v>
      </c>
      <c r="Q13" s="29">
        <v>7.087272991835529E-2</v>
      </c>
    </row>
    <row r="14" spans="1:17" ht="12.4" customHeight="1" x14ac:dyDescent="0.15">
      <c r="A14" s="135" t="s">
        <v>13</v>
      </c>
      <c r="B14" s="187">
        <v>0</v>
      </c>
      <c r="C14" s="29">
        <v>0</v>
      </c>
      <c r="D14" s="187">
        <v>39757682</v>
      </c>
      <c r="E14" s="29">
        <v>2.9024004599014549E-2</v>
      </c>
      <c r="F14" s="187">
        <v>1699314.8761841226</v>
      </c>
      <c r="G14" s="29">
        <v>4.6219828216061035E-2</v>
      </c>
      <c r="H14" s="187">
        <v>462751.7540267951</v>
      </c>
      <c r="I14" s="29">
        <v>4.3436646144506853E-2</v>
      </c>
      <c r="J14" s="187">
        <v>250591.25398666281</v>
      </c>
      <c r="K14" s="29">
        <v>3.4967979317977828E-2</v>
      </c>
      <c r="L14" s="187">
        <v>423817.69371196756</v>
      </c>
      <c r="M14" s="29">
        <v>3.3984366598232875E-2</v>
      </c>
      <c r="N14" s="187">
        <v>1598161.9368998627</v>
      </c>
      <c r="O14" s="29">
        <v>7.6080053830968469E-2</v>
      </c>
      <c r="P14" s="187">
        <v>4096402.3737075333</v>
      </c>
      <c r="Q14" s="29">
        <v>4.1447982761333678E-2</v>
      </c>
    </row>
    <row r="15" spans="1:17" ht="12.4" customHeight="1" x14ac:dyDescent="0.15">
      <c r="A15" s="135" t="s">
        <v>14</v>
      </c>
      <c r="B15" s="187">
        <v>0</v>
      </c>
      <c r="C15" s="29">
        <v>0</v>
      </c>
      <c r="D15" s="187">
        <v>848021676</v>
      </c>
      <c r="E15" s="29">
        <v>0.61907495070482288</v>
      </c>
      <c r="F15" s="187">
        <v>3767863.5549032688</v>
      </c>
      <c r="G15" s="29">
        <v>0.10248248202254706</v>
      </c>
      <c r="H15" s="187">
        <v>331237.12735209998</v>
      </c>
      <c r="I15" s="29">
        <v>3.1091897038780347E-2</v>
      </c>
      <c r="J15" s="187">
        <v>146809.25166714989</v>
      </c>
      <c r="K15" s="29">
        <v>2.048604168866135E-2</v>
      </c>
      <c r="L15" s="187">
        <v>314562.08519269776</v>
      </c>
      <c r="M15" s="29">
        <v>2.5223565178376928E-2</v>
      </c>
      <c r="N15" s="187">
        <v>1260175.0178326475</v>
      </c>
      <c r="O15" s="29">
        <v>5.9990280696540423E-2</v>
      </c>
      <c r="P15" s="187">
        <v>9608135.7725258488</v>
      </c>
      <c r="Q15" s="29">
        <v>9.721648645266541E-2</v>
      </c>
    </row>
    <row r="16" spans="1:17" ht="12.4" customHeight="1" x14ac:dyDescent="0.15">
      <c r="A16" s="134" t="s">
        <v>15</v>
      </c>
      <c r="B16" s="187">
        <v>0</v>
      </c>
      <c r="C16" s="29">
        <v>0</v>
      </c>
      <c r="D16" s="187">
        <v>4037870131</v>
      </c>
      <c r="E16" s="29">
        <v>2.9477362702475327</v>
      </c>
      <c r="F16" s="187">
        <v>69508567.377184793</v>
      </c>
      <c r="G16" s="29">
        <v>1.890570187281694</v>
      </c>
      <c r="H16" s="187">
        <v>36862881.81378895</v>
      </c>
      <c r="I16" s="29">
        <v>3.4601704678133149</v>
      </c>
      <c r="J16" s="187">
        <v>23104401.076253988</v>
      </c>
      <c r="K16" s="29">
        <v>3.2240319888886213</v>
      </c>
      <c r="L16" s="187">
        <v>40598542.132251523</v>
      </c>
      <c r="M16" s="29">
        <v>3.2554462912865381</v>
      </c>
      <c r="N16" s="187">
        <v>89324606.613168731</v>
      </c>
      <c r="O16" s="29">
        <v>4.2522730160515465</v>
      </c>
      <c r="P16" s="187">
        <v>253566488.38700148</v>
      </c>
      <c r="Q16" s="29">
        <v>2.5656218507666337</v>
      </c>
    </row>
    <row r="17" spans="1:17" ht="12.4" customHeight="1" x14ac:dyDescent="0.15">
      <c r="A17" s="135" t="s">
        <v>11</v>
      </c>
      <c r="B17" s="187">
        <v>0</v>
      </c>
      <c r="C17" s="29">
        <v>0</v>
      </c>
      <c r="D17" s="187">
        <v>3792546387.5</v>
      </c>
      <c r="E17" s="29">
        <v>2.7686444041877496</v>
      </c>
      <c r="F17" s="187">
        <v>65519678.514476314</v>
      </c>
      <c r="G17" s="29">
        <v>1.7820760167243543</v>
      </c>
      <c r="H17" s="187">
        <v>35740732.40237844</v>
      </c>
      <c r="I17" s="29">
        <v>3.3548388154088546</v>
      </c>
      <c r="J17" s="187">
        <v>22528326.461293127</v>
      </c>
      <c r="K17" s="29">
        <v>3.1436454434641927</v>
      </c>
      <c r="L17" s="187">
        <v>39354694.307099395</v>
      </c>
      <c r="M17" s="29">
        <v>3.1557067544301258</v>
      </c>
      <c r="N17" s="187">
        <v>86030405.921810701</v>
      </c>
      <c r="O17" s="29">
        <v>4.0954535097537708</v>
      </c>
      <c r="P17" s="187">
        <v>235749583.91432792</v>
      </c>
      <c r="Q17" s="29">
        <v>2.3853478732434414</v>
      </c>
    </row>
    <row r="18" spans="1:17" ht="12.4" customHeight="1" x14ac:dyDescent="0.15">
      <c r="A18" s="135" t="s">
        <v>12</v>
      </c>
      <c r="B18" s="187">
        <v>0</v>
      </c>
      <c r="C18" s="29">
        <v>0</v>
      </c>
      <c r="D18" s="187">
        <v>245323743.5</v>
      </c>
      <c r="E18" s="29">
        <v>0.1790918660597835</v>
      </c>
      <c r="F18" s="187">
        <v>466853.85630420281</v>
      </c>
      <c r="G18" s="29">
        <v>1.269800279088942E-2</v>
      </c>
      <c r="H18" s="187">
        <v>250613.51196748458</v>
      </c>
      <c r="I18" s="29">
        <v>2.3524082499173912E-2</v>
      </c>
      <c r="J18" s="187">
        <v>182709.16613511162</v>
      </c>
      <c r="K18" s="29">
        <v>2.5495583907958724E-2</v>
      </c>
      <c r="L18" s="187">
        <v>301995.62839756592</v>
      </c>
      <c r="M18" s="29">
        <v>2.421590768577386E-2</v>
      </c>
      <c r="N18" s="187">
        <v>398137.75308641978</v>
      </c>
      <c r="O18" s="29">
        <v>1.8953236832628669E-2</v>
      </c>
      <c r="P18" s="187">
        <v>1921331.8064992614</v>
      </c>
      <c r="Q18" s="29">
        <v>1.9440308917336138E-2</v>
      </c>
    </row>
    <row r="19" spans="1:17" ht="12.4" customHeight="1" x14ac:dyDescent="0.15">
      <c r="A19" s="135" t="s">
        <v>13</v>
      </c>
      <c r="B19" s="187">
        <v>0</v>
      </c>
      <c r="C19" s="29">
        <v>0</v>
      </c>
      <c r="D19" s="187">
        <v>0</v>
      </c>
      <c r="E19" s="29">
        <v>0</v>
      </c>
      <c r="F19" s="187">
        <v>1248468.8237491662</v>
      </c>
      <c r="G19" s="29">
        <v>3.3957223217141987E-2</v>
      </c>
      <c r="H19" s="187">
        <v>505491.48547343066</v>
      </c>
      <c r="I19" s="29">
        <v>4.7448452852972112E-2</v>
      </c>
      <c r="J19" s="187">
        <v>271790.69498405332</v>
      </c>
      <c r="K19" s="29">
        <v>3.7926189560977361E-2</v>
      </c>
      <c r="L19" s="187">
        <v>552965.56470588234</v>
      </c>
      <c r="M19" s="29">
        <v>4.434025465660478E-2</v>
      </c>
      <c r="N19" s="187">
        <v>1450636.0960219479</v>
      </c>
      <c r="O19" s="29">
        <v>6.9057127269957594E-2</v>
      </c>
      <c r="P19" s="187">
        <v>6064731.1949778432</v>
      </c>
      <c r="Q19" s="29">
        <v>6.1363814168981616E-2</v>
      </c>
    </row>
    <row r="20" spans="1:17" ht="12.4" customHeight="1" x14ac:dyDescent="0.15">
      <c r="A20" s="134" t="s">
        <v>14</v>
      </c>
      <c r="B20" s="187">
        <v>0</v>
      </c>
      <c r="C20" s="29">
        <v>0</v>
      </c>
      <c r="D20" s="187">
        <v>0</v>
      </c>
      <c r="E20" s="29">
        <v>0</v>
      </c>
      <c r="F20" s="187">
        <v>2273566.1826551035</v>
      </c>
      <c r="G20" s="29">
        <v>6.1838944549308224E-2</v>
      </c>
      <c r="H20" s="187">
        <v>366044.41396959207</v>
      </c>
      <c r="I20" s="29">
        <v>3.4359117052314612E-2</v>
      </c>
      <c r="J20" s="187">
        <v>121574.75384169325</v>
      </c>
      <c r="K20" s="29">
        <v>1.6964771955492262E-2</v>
      </c>
      <c r="L20" s="187">
        <v>388886.63204868155</v>
      </c>
      <c r="M20" s="29">
        <v>3.1183374514034131E-2</v>
      </c>
      <c r="N20" s="187">
        <v>1445426.842249657</v>
      </c>
      <c r="O20" s="29">
        <v>6.8809142195188605E-2</v>
      </c>
      <c r="P20" s="187">
        <v>9830841.471196454</v>
      </c>
      <c r="Q20" s="29">
        <v>9.9469854436874353E-2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16</v>
      </c>
      <c r="B22" s="187">
        <v>0</v>
      </c>
      <c r="C22" s="29">
        <v>0</v>
      </c>
      <c r="D22" s="187">
        <v>85730864619</v>
      </c>
      <c r="E22" s="29">
        <v>62.585464841218595</v>
      </c>
      <c r="F22" s="187">
        <v>2128943561.4253502</v>
      </c>
      <c r="G22" s="29">
        <v>57.905340010751004</v>
      </c>
      <c r="H22" s="187">
        <v>459655761.94881833</v>
      </c>
      <c r="I22" s="29">
        <v>43.14603781901257</v>
      </c>
      <c r="J22" s="187">
        <v>273176169.10872716</v>
      </c>
      <c r="K22" s="29">
        <v>38.119521250597167</v>
      </c>
      <c r="L22" s="187">
        <v>543016283.39269781</v>
      </c>
      <c r="M22" s="29">
        <v>43.542458744464305</v>
      </c>
      <c r="N22" s="187">
        <v>1060045927.0329218</v>
      </c>
      <c r="O22" s="29">
        <v>50.463191075872075</v>
      </c>
      <c r="P22" s="187">
        <v>6357246778.3028069</v>
      </c>
      <c r="Q22" s="29">
        <v>64.32352851073982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17</v>
      </c>
      <c r="B24" s="187">
        <v>0</v>
      </c>
      <c r="C24" s="29">
        <v>0</v>
      </c>
      <c r="D24" s="187">
        <v>18045090608.5</v>
      </c>
      <c r="E24" s="29">
        <v>13.173323153264777</v>
      </c>
      <c r="F24" s="187">
        <v>365412993.58892596</v>
      </c>
      <c r="G24" s="29">
        <v>9.9389030416319351</v>
      </c>
      <c r="H24" s="187">
        <v>103676970.68869486</v>
      </c>
      <c r="I24" s="29">
        <v>9.7317402904506025</v>
      </c>
      <c r="J24" s="187">
        <v>66328095.848361842</v>
      </c>
      <c r="K24" s="29">
        <v>9.2555484157073202</v>
      </c>
      <c r="L24" s="187">
        <v>118890856.07342799</v>
      </c>
      <c r="M24" s="29">
        <v>9.5334161313308723</v>
      </c>
      <c r="N24" s="187">
        <v>228936287.35665295</v>
      </c>
      <c r="O24" s="29">
        <v>10.898448188387535</v>
      </c>
      <c r="P24" s="187">
        <v>848396075.95568681</v>
      </c>
      <c r="Q24" s="29">
        <v>8.5841923529519555</v>
      </c>
    </row>
    <row r="25" spans="1:17" ht="12.4" customHeight="1" x14ac:dyDescent="0.15">
      <c r="A25" s="134" t="s">
        <v>18</v>
      </c>
      <c r="B25" s="187">
        <v>0</v>
      </c>
      <c r="C25" s="29">
        <v>0</v>
      </c>
      <c r="D25" s="187">
        <v>132312070</v>
      </c>
      <c r="E25" s="29">
        <v>9.6590795413704827E-2</v>
      </c>
      <c r="F25" s="187">
        <v>3391704.723148766</v>
      </c>
      <c r="G25" s="29">
        <v>9.2251301898538349E-2</v>
      </c>
      <c r="H25" s="187">
        <v>812627.98795724823</v>
      </c>
      <c r="I25" s="29">
        <v>7.6278121158623841E-2</v>
      </c>
      <c r="J25" s="187">
        <v>451450.96839663672</v>
      </c>
      <c r="K25" s="29">
        <v>6.2996325190243271E-2</v>
      </c>
      <c r="L25" s="187">
        <v>959399.33874239353</v>
      </c>
      <c r="M25" s="29">
        <v>7.6930669308210228E-2</v>
      </c>
      <c r="N25" s="187">
        <v>2025122.0356652949</v>
      </c>
      <c r="O25" s="29">
        <v>9.6405370401053334E-2</v>
      </c>
      <c r="P25" s="187">
        <v>10557788.186115215</v>
      </c>
      <c r="Q25" s="29">
        <v>0.10682520485404801</v>
      </c>
    </row>
    <row r="26" spans="1:17" ht="12.4" customHeight="1" x14ac:dyDescent="0.15">
      <c r="A26" s="134" t="s">
        <v>19</v>
      </c>
      <c r="B26" s="187">
        <v>0</v>
      </c>
      <c r="C26" s="29">
        <v>0</v>
      </c>
      <c r="D26" s="187">
        <v>271907284.5</v>
      </c>
      <c r="E26" s="29">
        <v>0.19849845058455765</v>
      </c>
      <c r="F26" s="187">
        <v>6617668.2246831218</v>
      </c>
      <c r="G26" s="29">
        <v>0.17999459242219829</v>
      </c>
      <c r="H26" s="187">
        <v>867219.92623814545</v>
      </c>
      <c r="I26" s="29">
        <v>8.1402446857695709E-2</v>
      </c>
      <c r="J26" s="187">
        <v>541501.40649463609</v>
      </c>
      <c r="K26" s="29">
        <v>7.5562134279307788E-2</v>
      </c>
      <c r="L26" s="187">
        <v>880588.40973630827</v>
      </c>
      <c r="M26" s="29">
        <v>7.0611113652493923E-2</v>
      </c>
      <c r="N26" s="187">
        <v>2363035.9245541836</v>
      </c>
      <c r="O26" s="29">
        <v>0.11249166695418504</v>
      </c>
      <c r="P26" s="187">
        <v>15344697.338257017</v>
      </c>
      <c r="Q26" s="29">
        <v>0.15525983356423276</v>
      </c>
    </row>
    <row r="27" spans="1:17" ht="12.4" customHeight="1" x14ac:dyDescent="0.15">
      <c r="A27" s="134" t="s">
        <v>20</v>
      </c>
      <c r="B27" s="187">
        <v>0</v>
      </c>
      <c r="C27" s="29">
        <v>0</v>
      </c>
      <c r="D27" s="187">
        <v>352232426.5</v>
      </c>
      <c r="E27" s="29">
        <v>0.25713761598722112</v>
      </c>
      <c r="F27" s="187">
        <v>4429240.6960640429</v>
      </c>
      <c r="G27" s="29">
        <v>0.12047134228552775</v>
      </c>
      <c r="H27" s="187">
        <v>3015007.6892970041</v>
      </c>
      <c r="I27" s="29">
        <v>0.28300664661635849</v>
      </c>
      <c r="J27" s="187">
        <v>2164791.3192229629</v>
      </c>
      <c r="K27" s="29">
        <v>0.3020790904472484</v>
      </c>
      <c r="L27" s="187">
        <v>3255121.8490872211</v>
      </c>
      <c r="M27" s="29">
        <v>0.26101613000725471</v>
      </c>
      <c r="N27" s="187">
        <v>6225590.4828532236</v>
      </c>
      <c r="O27" s="29">
        <v>0.29636750077017737</v>
      </c>
      <c r="P27" s="187">
        <v>12055467.93648449</v>
      </c>
      <c r="Q27" s="29">
        <v>0.12197894191702145</v>
      </c>
    </row>
    <row r="28" spans="1:17" ht="12.4" customHeight="1" x14ac:dyDescent="0.15">
      <c r="A28" s="134" t="s">
        <v>21</v>
      </c>
      <c r="B28" s="187">
        <v>0</v>
      </c>
      <c r="C28" s="29">
        <v>0</v>
      </c>
      <c r="D28" s="187">
        <v>2046523488.5</v>
      </c>
      <c r="E28" s="29">
        <v>1.4940083061737677</v>
      </c>
      <c r="F28" s="187">
        <v>44389669.743829221</v>
      </c>
      <c r="G28" s="29">
        <v>1.2073588826189776</v>
      </c>
      <c r="H28" s="187">
        <v>26682963.083396055</v>
      </c>
      <c r="I28" s="29">
        <v>2.5046224362302523</v>
      </c>
      <c r="J28" s="187">
        <v>17553853.295447957</v>
      </c>
      <c r="K28" s="29">
        <v>2.4494980140795755</v>
      </c>
      <c r="L28" s="187">
        <v>30206718.67545639</v>
      </c>
      <c r="M28" s="29">
        <v>2.4221645684619748</v>
      </c>
      <c r="N28" s="187">
        <v>57959015.379972562</v>
      </c>
      <c r="O28" s="29">
        <v>2.7591227824208491</v>
      </c>
      <c r="P28" s="187">
        <v>121661012.11225997</v>
      </c>
      <c r="Q28" s="29">
        <v>1.2309834515088045</v>
      </c>
    </row>
    <row r="29" spans="1:17" ht="12.4" customHeight="1" x14ac:dyDescent="0.15">
      <c r="A29" s="134" t="s">
        <v>22</v>
      </c>
      <c r="B29" s="187">
        <v>0</v>
      </c>
      <c r="C29" s="29">
        <v>0</v>
      </c>
      <c r="D29" s="187">
        <v>2046523488.5</v>
      </c>
      <c r="E29" s="29">
        <v>1.4940083061737677</v>
      </c>
      <c r="F29" s="187">
        <v>41108361.960106738</v>
      </c>
      <c r="G29" s="29">
        <v>1.1181102776587017</v>
      </c>
      <c r="H29" s="187">
        <v>24287626.934367001</v>
      </c>
      <c r="I29" s="29">
        <v>2.2797818650230472</v>
      </c>
      <c r="J29" s="187">
        <v>15899500.96114816</v>
      </c>
      <c r="K29" s="29">
        <v>2.2186465486348856</v>
      </c>
      <c r="L29" s="187">
        <v>27412919.774442192</v>
      </c>
      <c r="M29" s="29">
        <v>2.1981402120878095</v>
      </c>
      <c r="N29" s="187">
        <v>53405321.901234567</v>
      </c>
      <c r="O29" s="29">
        <v>2.5423454728171953</v>
      </c>
      <c r="P29" s="187">
        <v>113076711.07828656</v>
      </c>
      <c r="Q29" s="29">
        <v>1.1441262707889812</v>
      </c>
    </row>
    <row r="30" spans="1:17" ht="12.4" customHeight="1" x14ac:dyDescent="0.15">
      <c r="A30" s="134" t="s">
        <v>23</v>
      </c>
      <c r="B30" s="187">
        <v>0</v>
      </c>
      <c r="C30" s="29">
        <v>0</v>
      </c>
      <c r="D30" s="187">
        <v>0</v>
      </c>
      <c r="E30" s="29">
        <v>0</v>
      </c>
      <c r="F30" s="187">
        <v>15289.503002001335</v>
      </c>
      <c r="G30" s="29">
        <v>4.1586065782483138E-4</v>
      </c>
      <c r="H30" s="187">
        <v>17178.88965828692</v>
      </c>
      <c r="I30" s="29">
        <v>1.6125132854695346E-3</v>
      </c>
      <c r="J30" s="187">
        <v>5974.3560452305019</v>
      </c>
      <c r="K30" s="29">
        <v>8.3367298460853244E-4</v>
      </c>
      <c r="L30" s="187">
        <v>37837.308316430019</v>
      </c>
      <c r="M30" s="29">
        <v>3.0340332081317573E-3</v>
      </c>
      <c r="N30" s="187">
        <v>335.8641975308642</v>
      </c>
      <c r="O30" s="29">
        <v>1.5988721566983637E-5</v>
      </c>
      <c r="P30" s="187">
        <v>702.30576070901031</v>
      </c>
      <c r="Q30" s="29">
        <v>7.1060297323054605E-6</v>
      </c>
    </row>
    <row r="31" spans="1:17" ht="12.4" customHeight="1" x14ac:dyDescent="0.15">
      <c r="A31" s="134" t="s">
        <v>24</v>
      </c>
      <c r="B31" s="187">
        <v>0</v>
      </c>
      <c r="C31" s="29">
        <v>0</v>
      </c>
      <c r="D31" s="187">
        <v>0</v>
      </c>
      <c r="E31" s="29">
        <v>0</v>
      </c>
      <c r="F31" s="187">
        <v>321006.6252168112</v>
      </c>
      <c r="G31" s="29">
        <v>8.731089971421465E-3</v>
      </c>
      <c r="H31" s="187">
        <v>152814.99307541773</v>
      </c>
      <c r="I31" s="29">
        <v>1.4344128838046139E-2</v>
      </c>
      <c r="J31" s="187">
        <v>82854.083212525366</v>
      </c>
      <c r="K31" s="29">
        <v>1.1561616066376365E-2</v>
      </c>
      <c r="L31" s="187">
        <v>164734.42231237324</v>
      </c>
      <c r="M31" s="29">
        <v>1.3209441423218525E-2</v>
      </c>
      <c r="N31" s="187">
        <v>443506.05624142662</v>
      </c>
      <c r="O31" s="29">
        <v>2.1112982266779181E-2</v>
      </c>
      <c r="P31" s="187">
        <v>1263624.1196454947</v>
      </c>
      <c r="Q31" s="29">
        <v>1.278552884942041E-2</v>
      </c>
    </row>
    <row r="32" spans="1:17" ht="12.4" customHeight="1" x14ac:dyDescent="0.15">
      <c r="A32" s="134" t="s">
        <v>25</v>
      </c>
      <c r="B32" s="187">
        <v>0</v>
      </c>
      <c r="C32" s="29">
        <v>0</v>
      </c>
      <c r="D32" s="187">
        <v>0</v>
      </c>
      <c r="E32" s="29">
        <v>0</v>
      </c>
      <c r="F32" s="187">
        <v>246861.49059372916</v>
      </c>
      <c r="G32" s="29">
        <v>6.7144093471507129E-3</v>
      </c>
      <c r="H32" s="187">
        <v>170090.10146018365</v>
      </c>
      <c r="I32" s="29">
        <v>1.5965673788416294E-2</v>
      </c>
      <c r="J32" s="187">
        <v>115747.28501014787</v>
      </c>
      <c r="K32" s="29">
        <v>1.6151595891540384E-2</v>
      </c>
      <c r="L32" s="187">
        <v>199248.2243407708</v>
      </c>
      <c r="M32" s="29">
        <v>1.5976975007196349E-2</v>
      </c>
      <c r="N32" s="187">
        <v>328599.84224965709</v>
      </c>
      <c r="O32" s="29">
        <v>1.5642903957340398E-2</v>
      </c>
      <c r="P32" s="187">
        <v>988930.31757754798</v>
      </c>
      <c r="Q32" s="29">
        <v>1.0006137829184089E-2</v>
      </c>
    </row>
    <row r="33" spans="1:17" ht="12.4" customHeight="1" x14ac:dyDescent="0.15">
      <c r="A33" s="134" t="s">
        <v>26</v>
      </c>
      <c r="B33" s="187">
        <v>0</v>
      </c>
      <c r="C33" s="29">
        <v>0</v>
      </c>
      <c r="D33" s="187">
        <v>0</v>
      </c>
      <c r="E33" s="29">
        <v>0</v>
      </c>
      <c r="F33" s="187">
        <v>2698150.1649099397</v>
      </c>
      <c r="G33" s="29">
        <v>7.3387244983878969E-2</v>
      </c>
      <c r="H33" s="187">
        <v>2055252.1648351648</v>
      </c>
      <c r="I33" s="29">
        <v>0.19291825529527323</v>
      </c>
      <c r="J33" s="187">
        <v>1449776.6100318932</v>
      </c>
      <c r="K33" s="29">
        <v>0.20230458050216482</v>
      </c>
      <c r="L33" s="187">
        <v>2391978.9460446248</v>
      </c>
      <c r="M33" s="29">
        <v>0.19180390673561867</v>
      </c>
      <c r="N33" s="187">
        <v>3781251.7160493829</v>
      </c>
      <c r="O33" s="29">
        <v>0.18000543465796748</v>
      </c>
      <c r="P33" s="187">
        <v>6331044.2909896607</v>
      </c>
      <c r="Q33" s="29">
        <v>6.4058408011486614E-2</v>
      </c>
    </row>
    <row r="34" spans="1:17" ht="12.4" customHeight="1" x14ac:dyDescent="0.15">
      <c r="A34" s="134" t="s">
        <v>27</v>
      </c>
      <c r="B34" s="187">
        <v>0</v>
      </c>
      <c r="C34" s="29">
        <v>0</v>
      </c>
      <c r="D34" s="187">
        <v>0</v>
      </c>
      <c r="E34" s="29">
        <v>0</v>
      </c>
      <c r="F34" s="187">
        <v>8797.0647098065383</v>
      </c>
      <c r="G34" s="29">
        <v>2.3927220634110168E-4</v>
      </c>
      <c r="H34" s="187">
        <v>9925.3349390335698</v>
      </c>
      <c r="I34" s="29">
        <v>9.316512749242827E-4</v>
      </c>
      <c r="J34" s="187">
        <v>12987.390258045811</v>
      </c>
      <c r="K34" s="29">
        <v>1.8122850926075153E-3</v>
      </c>
      <c r="L34" s="187">
        <v>8576.2640973630823</v>
      </c>
      <c r="M34" s="29">
        <v>6.8769876164285224E-4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28</v>
      </c>
      <c r="B35" s="187">
        <v>0</v>
      </c>
      <c r="C35" s="29">
        <v>0</v>
      </c>
      <c r="D35" s="187">
        <v>0</v>
      </c>
      <c r="E35" s="29">
        <v>0</v>
      </c>
      <c r="F35" s="187">
        <v>76300.183855903932</v>
      </c>
      <c r="G35" s="29">
        <v>2.0752960149403436E-3</v>
      </c>
      <c r="H35" s="187">
        <v>72676.525967183508</v>
      </c>
      <c r="I35" s="29">
        <v>6.8218532160675971E-3</v>
      </c>
      <c r="J35" s="187">
        <v>18412.962017976224</v>
      </c>
      <c r="K35" s="29">
        <v>2.5693796762019964E-3</v>
      </c>
      <c r="L35" s="187">
        <v>161155.16105476674</v>
      </c>
      <c r="M35" s="29">
        <v>1.2922433758050068E-2</v>
      </c>
      <c r="N35" s="187">
        <v>30228.235939643346</v>
      </c>
      <c r="O35" s="29">
        <v>1.4390067516965148E-3</v>
      </c>
      <c r="P35" s="187">
        <v>131580.08271787298</v>
      </c>
      <c r="Q35" s="29">
        <v>1.3313460208961966E-3</v>
      </c>
    </row>
    <row r="36" spans="1:17" ht="12.4" customHeight="1" x14ac:dyDescent="0.15">
      <c r="A36" s="134" t="s">
        <v>29</v>
      </c>
      <c r="B36" s="187">
        <v>0</v>
      </c>
      <c r="C36" s="29">
        <v>0</v>
      </c>
      <c r="D36" s="187">
        <v>0</v>
      </c>
      <c r="E36" s="29">
        <v>0</v>
      </c>
      <c r="F36" s="187">
        <v>1088993.1982655104</v>
      </c>
      <c r="G36" s="29">
        <v>2.9619630392052863E-2</v>
      </c>
      <c r="H36" s="187">
        <v>40514.168447990363</v>
      </c>
      <c r="I36" s="29">
        <v>3.8029020601235857E-3</v>
      </c>
      <c r="J36" s="187">
        <v>16225.226152507974</v>
      </c>
      <c r="K36" s="29">
        <v>2.2640988602124499E-3</v>
      </c>
      <c r="L36" s="187">
        <v>80203.211359026376</v>
      </c>
      <c r="M36" s="29">
        <v>6.4311976059996702E-3</v>
      </c>
      <c r="N36" s="187">
        <v>21226.200274348423</v>
      </c>
      <c r="O36" s="29">
        <v>1.0104673514074133E-3</v>
      </c>
      <c r="P36" s="187">
        <v>1830210.5672082717</v>
      </c>
      <c r="Q36" s="29">
        <v>1.8518331237710385E-2</v>
      </c>
    </row>
    <row r="37" spans="1:17" ht="12.4" customHeight="1" x14ac:dyDescent="0.15">
      <c r="A37" s="134" t="s">
        <v>30</v>
      </c>
      <c r="B37" s="187">
        <v>0</v>
      </c>
      <c r="C37" s="29">
        <v>0</v>
      </c>
      <c r="D37" s="187">
        <v>48038243.5</v>
      </c>
      <c r="E37" s="29">
        <v>3.5069001263015806E-2</v>
      </c>
      <c r="F37" s="187">
        <v>125376.40013342228</v>
      </c>
      <c r="G37" s="29">
        <v>3.410124725988116E-3</v>
      </c>
      <c r="H37" s="187">
        <v>86628.066235134727</v>
      </c>
      <c r="I37" s="29">
        <v>8.1314281933992788E-3</v>
      </c>
      <c r="J37" s="187">
        <v>49700.925485648011</v>
      </c>
      <c r="K37" s="29">
        <v>6.9353614973290132E-3</v>
      </c>
      <c r="L37" s="187">
        <v>132070.24503042595</v>
      </c>
      <c r="M37" s="29">
        <v>1.0590222377272354E-2</v>
      </c>
      <c r="N37" s="187">
        <v>107679.83264746227</v>
      </c>
      <c r="O37" s="29">
        <v>5.1260684384838518E-3</v>
      </c>
      <c r="P37" s="187">
        <v>443125.23190546531</v>
      </c>
      <c r="Q37" s="29">
        <v>4.483604220868226E-3</v>
      </c>
    </row>
    <row r="38" spans="1:17" ht="12.4" customHeight="1" x14ac:dyDescent="0.15">
      <c r="A38" s="134" t="s">
        <v>31</v>
      </c>
      <c r="B38" s="187">
        <v>0</v>
      </c>
      <c r="C38" s="29">
        <v>0</v>
      </c>
      <c r="D38" s="187">
        <v>0</v>
      </c>
      <c r="E38" s="29">
        <v>0</v>
      </c>
      <c r="F38" s="187">
        <v>1645479.8100066711</v>
      </c>
      <c r="G38" s="29">
        <v>4.4755563090394898E-2</v>
      </c>
      <c r="H38" s="187">
        <v>984801.60966430826</v>
      </c>
      <c r="I38" s="29">
        <v>9.2439366613513471E-2</v>
      </c>
      <c r="J38" s="187">
        <v>600034.00492896489</v>
      </c>
      <c r="K38" s="29">
        <v>8.3729884186445599E-2</v>
      </c>
      <c r="L38" s="187">
        <v>1058239.4498985801</v>
      </c>
      <c r="M38" s="29">
        <v>8.4856290682632521E-2</v>
      </c>
      <c r="N38" s="187">
        <v>2556871.8326474624</v>
      </c>
      <c r="O38" s="29">
        <v>0.12171917136510717</v>
      </c>
      <c r="P38" s="187">
        <v>5552487.8611521414</v>
      </c>
      <c r="Q38" s="29">
        <v>5.6180863146814371E-2</v>
      </c>
    </row>
    <row r="39" spans="1:17" ht="12.4" customHeight="1" x14ac:dyDescent="0.15">
      <c r="A39" s="134" t="s">
        <v>32</v>
      </c>
      <c r="B39" s="187">
        <v>0</v>
      </c>
      <c r="C39" s="29">
        <v>0</v>
      </c>
      <c r="D39" s="187">
        <v>4273490204.5</v>
      </c>
      <c r="E39" s="29">
        <v>3.1197442383399419</v>
      </c>
      <c r="F39" s="187">
        <v>15626095.126617745</v>
      </c>
      <c r="G39" s="29">
        <v>0.42501565928847063</v>
      </c>
      <c r="H39" s="187">
        <v>3703916.9906668672</v>
      </c>
      <c r="I39" s="29">
        <v>0.3476717922130394</v>
      </c>
      <c r="J39" s="187">
        <v>2132251.5819077995</v>
      </c>
      <c r="K39" s="29">
        <v>0.29753843372700378</v>
      </c>
      <c r="L39" s="187">
        <v>4149197.8515212983</v>
      </c>
      <c r="M39" s="29">
        <v>0.33270876361884721</v>
      </c>
      <c r="N39" s="187">
        <v>9634035.883401921</v>
      </c>
      <c r="O39" s="29">
        <v>0.45862559462559999</v>
      </c>
      <c r="P39" s="187">
        <v>40390614.057607092</v>
      </c>
      <c r="Q39" s="29">
        <v>0.40867798679263856</v>
      </c>
    </row>
    <row r="40" spans="1:17" ht="12.4" customHeight="1" x14ac:dyDescent="0.15">
      <c r="A40" s="134" t="s">
        <v>33</v>
      </c>
      <c r="B40" s="187">
        <v>0</v>
      </c>
      <c r="C40" s="29">
        <v>0</v>
      </c>
      <c r="D40" s="187">
        <v>1825859259</v>
      </c>
      <c r="E40" s="29">
        <v>1.3329184415321118</v>
      </c>
      <c r="F40" s="187">
        <v>31204657.515143428</v>
      </c>
      <c r="G40" s="29">
        <v>0.84873847107701972</v>
      </c>
      <c r="H40" s="187">
        <v>9476535.2802950479</v>
      </c>
      <c r="I40" s="29">
        <v>0.88952425585463302</v>
      </c>
      <c r="J40" s="187">
        <v>6009554.4966657003</v>
      </c>
      <c r="K40" s="29">
        <v>0.83858464334454086</v>
      </c>
      <c r="L40" s="187">
        <v>11591460.788640974</v>
      </c>
      <c r="M40" s="29">
        <v>0.92947618444154845</v>
      </c>
      <c r="N40" s="187">
        <v>18728010.375857338</v>
      </c>
      <c r="O40" s="29">
        <v>0.89154171717170561</v>
      </c>
      <c r="P40" s="187">
        <v>86857213.322008863</v>
      </c>
      <c r="Q40" s="29">
        <v>0.87883365744898745</v>
      </c>
    </row>
    <row r="41" spans="1:17" ht="12.4" customHeight="1" x14ac:dyDescent="0.15">
      <c r="A41" s="134" t="s">
        <v>34</v>
      </c>
      <c r="B41" s="187">
        <v>0</v>
      </c>
      <c r="C41" s="29">
        <v>0</v>
      </c>
      <c r="D41" s="187">
        <v>2553692544.5</v>
      </c>
      <c r="E41" s="29">
        <v>1.8642531563091924</v>
      </c>
      <c r="F41" s="187">
        <v>23298693.086857904</v>
      </c>
      <c r="G41" s="29">
        <v>0.63370338671514226</v>
      </c>
      <c r="H41" s="187">
        <v>7364477.1449646242</v>
      </c>
      <c r="I41" s="29">
        <v>0.69127385256029472</v>
      </c>
      <c r="J41" s="187">
        <v>4380645.2563061761</v>
      </c>
      <c r="K41" s="29">
        <v>0.61128355553089198</v>
      </c>
      <c r="L41" s="187">
        <v>8311118.5160243409</v>
      </c>
      <c r="M41" s="29">
        <v>0.66643772235212073</v>
      </c>
      <c r="N41" s="187">
        <v>18280478.796982169</v>
      </c>
      <c r="O41" s="29">
        <v>0.87023710102127438</v>
      </c>
      <c r="P41" s="187">
        <v>75142412.09453471</v>
      </c>
      <c r="Q41" s="29">
        <v>0.76030162982267346</v>
      </c>
    </row>
    <row r="42" spans="1:17" ht="12.4" customHeight="1" x14ac:dyDescent="0.15">
      <c r="A42" s="134" t="s">
        <v>35</v>
      </c>
      <c r="B42" s="187">
        <v>0</v>
      </c>
      <c r="C42" s="29">
        <v>0</v>
      </c>
      <c r="D42" s="187">
        <v>0</v>
      </c>
      <c r="E42" s="29">
        <v>0</v>
      </c>
      <c r="F42" s="187">
        <v>14057.888325550366</v>
      </c>
      <c r="G42" s="29">
        <v>3.8236185217571553E-4</v>
      </c>
      <c r="H42" s="187">
        <v>14250.174017763058</v>
      </c>
      <c r="I42" s="29">
        <v>1.3376065264387486E-3</v>
      </c>
      <c r="J42" s="187">
        <v>7643.8083502464478</v>
      </c>
      <c r="K42" s="29">
        <v>1.0666315286335967E-3</v>
      </c>
      <c r="L42" s="187">
        <v>22182.722515212983</v>
      </c>
      <c r="M42" s="29">
        <v>1.7787501213109103E-3</v>
      </c>
      <c r="N42" s="187">
        <v>18683.127572016459</v>
      </c>
      <c r="O42" s="29">
        <v>8.8940508379716594E-4</v>
      </c>
      <c r="P42" s="187">
        <v>12437.174298375185</v>
      </c>
      <c r="Q42" s="29">
        <v>1.2584110126178765E-4</v>
      </c>
    </row>
    <row r="43" spans="1:17" ht="12.4" customHeight="1" x14ac:dyDescent="0.15">
      <c r="A43" s="134" t="s">
        <v>36</v>
      </c>
      <c r="B43" s="187">
        <v>0</v>
      </c>
      <c r="C43" s="29">
        <v>0</v>
      </c>
      <c r="D43" s="187">
        <v>0</v>
      </c>
      <c r="E43" s="29">
        <v>0</v>
      </c>
      <c r="F43" s="187">
        <v>5131158.7267511673</v>
      </c>
      <c r="G43" s="29">
        <v>0.13956287808904272</v>
      </c>
      <c r="H43" s="187">
        <v>3921784.7632093932</v>
      </c>
      <c r="I43" s="29">
        <v>0.36812216384290825</v>
      </c>
      <c r="J43" s="187">
        <v>3345185.0002899393</v>
      </c>
      <c r="K43" s="29">
        <v>0.46679346562978602</v>
      </c>
      <c r="L43" s="187">
        <v>3983909.7233265722</v>
      </c>
      <c r="M43" s="29">
        <v>0.3194549225776499</v>
      </c>
      <c r="N43" s="187">
        <v>6439692.2469135802</v>
      </c>
      <c r="O43" s="29">
        <v>0.30655975560926751</v>
      </c>
      <c r="P43" s="187">
        <v>16453950.036927622</v>
      </c>
      <c r="Q43" s="29">
        <v>0.16648341038558157</v>
      </c>
    </row>
    <row r="44" spans="1:17" ht="12.4" customHeight="1" x14ac:dyDescent="0.15">
      <c r="A44" s="134" t="s">
        <v>37</v>
      </c>
      <c r="B44" s="187">
        <v>0</v>
      </c>
      <c r="C44" s="29">
        <v>0</v>
      </c>
      <c r="D44" s="187">
        <v>183491102.5</v>
      </c>
      <c r="E44" s="29">
        <v>0.1339526434875718</v>
      </c>
      <c r="F44" s="187">
        <v>12265286.618412275</v>
      </c>
      <c r="G44" s="29">
        <v>0.33360470650192986</v>
      </c>
      <c r="H44" s="187">
        <v>4757768.5631491793</v>
      </c>
      <c r="I44" s="29">
        <v>0.44659260114442106</v>
      </c>
      <c r="J44" s="187">
        <v>2654541.3026964338</v>
      </c>
      <c r="K44" s="29">
        <v>0.37041973291034008</v>
      </c>
      <c r="L44" s="187">
        <v>5464488.4535496961</v>
      </c>
      <c r="M44" s="29">
        <v>0.43817703138050845</v>
      </c>
      <c r="N44" s="187">
        <v>12318764.847736625</v>
      </c>
      <c r="O44" s="29">
        <v>0.58643136912950289</v>
      </c>
      <c r="P44" s="187">
        <v>29768717.704579026</v>
      </c>
      <c r="Q44" s="29">
        <v>0.30120412637337568</v>
      </c>
    </row>
    <row r="45" spans="1:17" ht="12.4" customHeight="1" x14ac:dyDescent="0.15">
      <c r="A45" s="134" t="s">
        <v>38</v>
      </c>
      <c r="B45" s="187">
        <v>0</v>
      </c>
      <c r="C45" s="29">
        <v>0</v>
      </c>
      <c r="D45" s="187">
        <v>279631095</v>
      </c>
      <c r="E45" s="29">
        <v>0.20413700646097713</v>
      </c>
      <c r="F45" s="187">
        <v>14367476.959973315</v>
      </c>
      <c r="G45" s="29">
        <v>0.39078238312099001</v>
      </c>
      <c r="H45" s="187">
        <v>7469884.2098449497</v>
      </c>
      <c r="I45" s="29">
        <v>0.7011679898347537</v>
      </c>
      <c r="J45" s="187">
        <v>4784070.2154247612</v>
      </c>
      <c r="K45" s="29">
        <v>0.66757824021117029</v>
      </c>
      <c r="L45" s="187">
        <v>9178774.8361054771</v>
      </c>
      <c r="M45" s="29">
        <v>0.7360118597710994</v>
      </c>
      <c r="N45" s="187">
        <v>14398494.735253772</v>
      </c>
      <c r="O45" s="29">
        <v>0.68543633110670243</v>
      </c>
      <c r="P45" s="187">
        <v>43699962.548005909</v>
      </c>
      <c r="Q45" s="29">
        <v>0.442162446244592</v>
      </c>
    </row>
    <row r="46" spans="1:17" ht="12.4" customHeight="1" x14ac:dyDescent="0.15">
      <c r="A46" s="134" t="s">
        <v>39</v>
      </c>
      <c r="B46" s="187">
        <v>0</v>
      </c>
      <c r="C46" s="29">
        <v>0</v>
      </c>
      <c r="D46" s="187">
        <v>152229958.5</v>
      </c>
      <c r="E46" s="29">
        <v>0.11113130326893288</v>
      </c>
      <c r="F46" s="187">
        <v>3700707.742761841</v>
      </c>
      <c r="G46" s="29">
        <v>0.10065590465046118</v>
      </c>
      <c r="H46" s="187">
        <v>1818812.5696221588</v>
      </c>
      <c r="I46" s="29">
        <v>0.17072462135991034</v>
      </c>
      <c r="J46" s="187">
        <v>1222362.3026964338</v>
      </c>
      <c r="K46" s="29">
        <v>0.1705707563203287</v>
      </c>
      <c r="L46" s="187">
        <v>2043388.7294117648</v>
      </c>
      <c r="M46" s="29">
        <v>0.16385175209372291</v>
      </c>
      <c r="N46" s="187">
        <v>3881332.0987654319</v>
      </c>
      <c r="O46" s="29">
        <v>0.18476973339932715</v>
      </c>
      <c r="P46" s="187">
        <v>12602566.140324963</v>
      </c>
      <c r="Q46" s="29">
        <v>0.12751455947917345</v>
      </c>
    </row>
    <row r="47" spans="1:17" ht="12.4" customHeight="1" x14ac:dyDescent="0.15">
      <c r="A47" s="135" t="s">
        <v>40</v>
      </c>
      <c r="B47" s="187">
        <v>0</v>
      </c>
      <c r="C47" s="29">
        <v>0</v>
      </c>
      <c r="D47" s="187">
        <v>225604743.5</v>
      </c>
      <c r="E47" s="29">
        <v>0.16469655129550806</v>
      </c>
      <c r="F47" s="187">
        <v>34405573.737424947</v>
      </c>
      <c r="G47" s="29">
        <v>0.93580049825121403</v>
      </c>
      <c r="H47" s="187">
        <v>3309889.3817552309</v>
      </c>
      <c r="I47" s="29">
        <v>0.31068600518894562</v>
      </c>
      <c r="J47" s="187">
        <v>2353294.0687155696</v>
      </c>
      <c r="K47" s="29">
        <v>0.3283831219757799</v>
      </c>
      <c r="L47" s="187">
        <v>3603095.4064908721</v>
      </c>
      <c r="M47" s="29">
        <v>0.28891883703612592</v>
      </c>
      <c r="N47" s="187">
        <v>6844243.8175582988</v>
      </c>
      <c r="O47" s="29">
        <v>0.32581832044016146</v>
      </c>
      <c r="P47" s="187">
        <v>44926855.134416543</v>
      </c>
      <c r="Q47" s="29">
        <v>0.4545763202082308</v>
      </c>
    </row>
    <row r="48" spans="1:17" ht="12.4" customHeight="1" x14ac:dyDescent="0.15">
      <c r="A48" s="134" t="s">
        <v>41</v>
      </c>
      <c r="B48" s="187">
        <v>0</v>
      </c>
      <c r="C48" s="29">
        <v>0</v>
      </c>
      <c r="D48" s="187">
        <v>0</v>
      </c>
      <c r="E48" s="29">
        <v>0</v>
      </c>
      <c r="F48" s="187">
        <v>3487457.6357571715</v>
      </c>
      <c r="G48" s="29">
        <v>9.4855694547584093E-2</v>
      </c>
      <c r="H48" s="187">
        <v>1982088.3412614781</v>
      </c>
      <c r="I48" s="29">
        <v>0.18605066141260293</v>
      </c>
      <c r="J48" s="187">
        <v>1415417.5346477239</v>
      </c>
      <c r="K48" s="29">
        <v>0.19751004989383628</v>
      </c>
      <c r="L48" s="187">
        <v>2330599.8336713994</v>
      </c>
      <c r="M48" s="29">
        <v>0.18688214370563189</v>
      </c>
      <c r="N48" s="187">
        <v>3484649.0864197533</v>
      </c>
      <c r="O48" s="29">
        <v>0.16588574909443693</v>
      </c>
      <c r="P48" s="187">
        <v>13793372.731166912</v>
      </c>
      <c r="Q48" s="29">
        <v>0.13956331019909565</v>
      </c>
    </row>
    <row r="49" spans="1:17" ht="12.4" customHeight="1" x14ac:dyDescent="0.15">
      <c r="A49" s="134" t="s">
        <v>42</v>
      </c>
      <c r="B49" s="187">
        <v>0</v>
      </c>
      <c r="C49" s="29">
        <v>0</v>
      </c>
      <c r="D49" s="187">
        <v>87636089.5</v>
      </c>
      <c r="E49" s="29">
        <v>6.3976321976911291E-2</v>
      </c>
      <c r="F49" s="187">
        <v>659011.9194129419</v>
      </c>
      <c r="G49" s="29">
        <v>1.7924528369927906E-2</v>
      </c>
      <c r="H49" s="187">
        <v>290751.94445280748</v>
      </c>
      <c r="I49" s="29">
        <v>2.7291715735544522E-2</v>
      </c>
      <c r="J49" s="187">
        <v>179742.04841983184</v>
      </c>
      <c r="K49" s="29">
        <v>2.508154666902368E-2</v>
      </c>
      <c r="L49" s="187">
        <v>364116.88843813387</v>
      </c>
      <c r="M49" s="29">
        <v>2.9197180780515357E-2</v>
      </c>
      <c r="N49" s="187">
        <v>567883.00685871055</v>
      </c>
      <c r="O49" s="29">
        <v>2.7033912355159562E-2</v>
      </c>
      <c r="P49" s="187">
        <v>2190839.3205317575</v>
      </c>
      <c r="Q49" s="29">
        <v>2.2167224336428298E-2</v>
      </c>
    </row>
    <row r="50" spans="1:17" ht="12.4" customHeight="1" x14ac:dyDescent="0.15">
      <c r="A50" s="134" t="s">
        <v>43</v>
      </c>
      <c r="B50" s="187">
        <v>0</v>
      </c>
      <c r="C50" s="29">
        <v>0</v>
      </c>
      <c r="D50" s="187">
        <v>2970810730.5</v>
      </c>
      <c r="E50" s="29">
        <v>2.1687588402370581</v>
      </c>
      <c r="F50" s="187">
        <v>68959268.790793866</v>
      </c>
      <c r="G50" s="29">
        <v>1.8756297623739073</v>
      </c>
      <c r="H50" s="187">
        <v>10498143.205931054</v>
      </c>
      <c r="I50" s="29">
        <v>0.98541848332784843</v>
      </c>
      <c r="J50" s="187">
        <v>5835238.0237750076</v>
      </c>
      <c r="K50" s="29">
        <v>0.81426019178507414</v>
      </c>
      <c r="L50" s="187">
        <v>12294317.241379309</v>
      </c>
      <c r="M50" s="29">
        <v>0.98583563264341245</v>
      </c>
      <c r="N50" s="187">
        <v>26485510.799725652</v>
      </c>
      <c r="O50" s="29">
        <v>1.2608353639635463</v>
      </c>
      <c r="P50" s="187">
        <v>164833816.5110783</v>
      </c>
      <c r="Q50" s="29">
        <v>1.66781203650474</v>
      </c>
    </row>
    <row r="51" spans="1:17" ht="12.4" customHeight="1" x14ac:dyDescent="0.15">
      <c r="A51" s="134" t="s">
        <v>44</v>
      </c>
      <c r="B51" s="187">
        <v>0</v>
      </c>
      <c r="C51" s="29">
        <v>0</v>
      </c>
      <c r="D51" s="187">
        <v>22468650</v>
      </c>
      <c r="E51" s="29">
        <v>1.6402621282942207E-2</v>
      </c>
      <c r="F51" s="187">
        <v>534380.30833889265</v>
      </c>
      <c r="G51" s="29">
        <v>1.4534661232962213E-2</v>
      </c>
      <c r="H51" s="187">
        <v>257953.04350444078</v>
      </c>
      <c r="I51" s="29">
        <v>2.4213014807831904E-2</v>
      </c>
      <c r="J51" s="187">
        <v>142216.92374601334</v>
      </c>
      <c r="K51" s="29">
        <v>1.9845219532209628E-2</v>
      </c>
      <c r="L51" s="187">
        <v>333623.66572008113</v>
      </c>
      <c r="M51" s="29">
        <v>2.6752042517089885E-2</v>
      </c>
      <c r="N51" s="187">
        <v>549648.23319615913</v>
      </c>
      <c r="O51" s="29">
        <v>2.6165851034331496E-2</v>
      </c>
      <c r="P51" s="187">
        <v>2412835.8330871491</v>
      </c>
      <c r="Q51" s="29">
        <v>2.4413416674497916E-2</v>
      </c>
    </row>
    <row r="52" spans="1:17" ht="12.4" customHeight="1" x14ac:dyDescent="0.15">
      <c r="A52" s="134" t="s">
        <v>45</v>
      </c>
      <c r="B52" s="187">
        <v>0</v>
      </c>
      <c r="C52" s="29">
        <v>0</v>
      </c>
      <c r="D52" s="187">
        <v>3540250</v>
      </c>
      <c r="E52" s="29">
        <v>2.5844623507391916E-3</v>
      </c>
      <c r="F52" s="187">
        <v>2236297.8901934624</v>
      </c>
      <c r="G52" s="29">
        <v>6.0825280690052781E-2</v>
      </c>
      <c r="H52" s="187">
        <v>192878.30317627577</v>
      </c>
      <c r="I52" s="29">
        <v>1.8104710638299788E-2</v>
      </c>
      <c r="J52" s="187">
        <v>57849.471440997389</v>
      </c>
      <c r="K52" s="29">
        <v>8.0724250696012287E-3</v>
      </c>
      <c r="L52" s="187">
        <v>247551.08397565922</v>
      </c>
      <c r="M52" s="29">
        <v>1.9850201901519093E-2</v>
      </c>
      <c r="N52" s="187">
        <v>646850.9176954733</v>
      </c>
      <c r="O52" s="29">
        <v>3.0793157753679194E-2</v>
      </c>
      <c r="P52" s="187">
        <v>4555564.1742983749</v>
      </c>
      <c r="Q52" s="29">
        <v>4.6093847268615325E-2</v>
      </c>
    </row>
    <row r="53" spans="1:17" ht="12.4" customHeight="1" x14ac:dyDescent="0.15">
      <c r="A53" s="134" t="s">
        <v>46</v>
      </c>
      <c r="B53" s="187">
        <v>0</v>
      </c>
      <c r="C53" s="29">
        <v>0</v>
      </c>
      <c r="D53" s="187">
        <v>0</v>
      </c>
      <c r="E53" s="29">
        <v>0</v>
      </c>
      <c r="F53" s="187">
        <v>512099.7370246831</v>
      </c>
      <c r="G53" s="29">
        <v>1.3928649837939927E-2</v>
      </c>
      <c r="H53" s="187">
        <v>265806.65331928345</v>
      </c>
      <c r="I53" s="29">
        <v>2.4950201577013973E-2</v>
      </c>
      <c r="J53" s="187">
        <v>183928.90142070164</v>
      </c>
      <c r="K53" s="29">
        <v>2.5665788085324746E-2</v>
      </c>
      <c r="L53" s="187">
        <v>282807.38012170384</v>
      </c>
      <c r="M53" s="29">
        <v>2.2677273330814665E-2</v>
      </c>
      <c r="N53" s="187">
        <v>595696.33058984915</v>
      </c>
      <c r="O53" s="29">
        <v>2.8357957883854801E-2</v>
      </c>
      <c r="P53" s="187">
        <v>614465.70014771051</v>
      </c>
      <c r="Q53" s="29">
        <v>6.2172514864799449E-3</v>
      </c>
    </row>
    <row r="54" spans="1:17" ht="12.4" customHeight="1" x14ac:dyDescent="0.15">
      <c r="A54" s="134" t="s">
        <v>47</v>
      </c>
      <c r="B54" s="187">
        <v>0</v>
      </c>
      <c r="C54" s="29">
        <v>0</v>
      </c>
      <c r="D54" s="187">
        <v>0</v>
      </c>
      <c r="E54" s="29">
        <v>0</v>
      </c>
      <c r="F54" s="187">
        <v>2865547.5626417613</v>
      </c>
      <c r="G54" s="29">
        <v>7.7940302851738252E-2</v>
      </c>
      <c r="H54" s="187">
        <v>914831.36233629379</v>
      </c>
      <c r="I54" s="29">
        <v>8.5871540889713827E-2</v>
      </c>
      <c r="J54" s="187">
        <v>320030.84227312263</v>
      </c>
      <c r="K54" s="29">
        <v>4.4657711295531428E-2</v>
      </c>
      <c r="L54" s="187">
        <v>1063022.6401622719</v>
      </c>
      <c r="M54" s="29">
        <v>8.5239836942833908E-2</v>
      </c>
      <c r="N54" s="187">
        <v>3227829.2962962962</v>
      </c>
      <c r="O54" s="29">
        <v>0.15365991452390995</v>
      </c>
      <c r="P54" s="187">
        <v>11095244.491875922</v>
      </c>
      <c r="Q54" s="29">
        <v>0.11226326431791317</v>
      </c>
    </row>
    <row r="55" spans="1:17" ht="12.4" customHeight="1" x14ac:dyDescent="0.15">
      <c r="A55" s="134" t="s">
        <v>48</v>
      </c>
      <c r="B55" s="187">
        <v>0</v>
      </c>
      <c r="C55" s="29">
        <v>0</v>
      </c>
      <c r="D55" s="187">
        <v>0</v>
      </c>
      <c r="E55" s="29">
        <v>0</v>
      </c>
      <c r="F55" s="187">
        <v>7357935.1841227487</v>
      </c>
      <c r="G55" s="29">
        <v>0.20012918441503513</v>
      </c>
      <c r="H55" s="187">
        <v>798814.14842691552</v>
      </c>
      <c r="I55" s="29">
        <v>7.4981471595754065E-2</v>
      </c>
      <c r="J55" s="187">
        <v>353385.24093940272</v>
      </c>
      <c r="K55" s="29">
        <v>4.9312047407310274E-2</v>
      </c>
      <c r="L55" s="187">
        <v>1057187.3922920893</v>
      </c>
      <c r="M55" s="29">
        <v>8.4771930091010458E-2</v>
      </c>
      <c r="N55" s="187">
        <v>2032551.1248285323</v>
      </c>
      <c r="O55" s="29">
        <v>9.6759030121263273E-2</v>
      </c>
      <c r="P55" s="187">
        <v>4012529.0413589366</v>
      </c>
      <c r="Q55" s="29">
        <v>4.0599340436636003E-2</v>
      </c>
    </row>
    <row r="56" spans="1:17" ht="12.4" customHeight="1" x14ac:dyDescent="0.15">
      <c r="A56" s="134" t="s">
        <v>49</v>
      </c>
      <c r="B56" s="187">
        <v>0</v>
      </c>
      <c r="C56" s="29">
        <v>0</v>
      </c>
      <c r="D56" s="187">
        <v>51914980</v>
      </c>
      <c r="E56" s="29">
        <v>3.7899106348246066E-2</v>
      </c>
      <c r="F56" s="187">
        <v>3586286.3048699135</v>
      </c>
      <c r="G56" s="29">
        <v>9.7543744992637668E-2</v>
      </c>
      <c r="H56" s="187">
        <v>188603.03146168901</v>
      </c>
      <c r="I56" s="29">
        <v>1.7703408075916909E-2</v>
      </c>
      <c r="J56" s="187">
        <v>151421.34676717888</v>
      </c>
      <c r="K56" s="29">
        <v>2.1129622194782864E-2</v>
      </c>
      <c r="L56" s="187">
        <v>175767.90101419878</v>
      </c>
      <c r="M56" s="29">
        <v>1.4094175096729254E-2</v>
      </c>
      <c r="N56" s="187">
        <v>407914.72839506174</v>
      </c>
      <c r="O56" s="29">
        <v>1.9418667018776405E-2</v>
      </c>
      <c r="P56" s="187">
        <v>2480140.5110782865</v>
      </c>
      <c r="Q56" s="29">
        <v>2.5094414994154917E-2</v>
      </c>
    </row>
    <row r="57" spans="1:17" ht="12.4" customHeight="1" x14ac:dyDescent="0.15">
      <c r="A57" s="134" t="s">
        <v>50</v>
      </c>
      <c r="B57" s="187">
        <v>0</v>
      </c>
      <c r="C57" s="29">
        <v>0</v>
      </c>
      <c r="D57" s="187">
        <v>198803023</v>
      </c>
      <c r="E57" s="29">
        <v>0.14513069081467062</v>
      </c>
      <c r="F57" s="187">
        <v>10081043.902601734</v>
      </c>
      <c r="G57" s="29">
        <v>0.27419527949000083</v>
      </c>
      <c r="H57" s="187">
        <v>458220.76697275328</v>
      </c>
      <c r="I57" s="29">
        <v>4.3011340611596095E-2</v>
      </c>
      <c r="J57" s="187">
        <v>223044.43954769499</v>
      </c>
      <c r="K57" s="29">
        <v>3.1124044534726107E-2</v>
      </c>
      <c r="L57" s="187">
        <v>616160.98823529412</v>
      </c>
      <c r="M57" s="29">
        <v>4.9407660931562472E-2</v>
      </c>
      <c r="N57" s="187">
        <v>1036822.2866941015</v>
      </c>
      <c r="O57" s="29">
        <v>4.9357636146591333E-2</v>
      </c>
      <c r="P57" s="187">
        <v>14245315.649926145</v>
      </c>
      <c r="Q57" s="29">
        <v>0.14413613303165485</v>
      </c>
    </row>
    <row r="58" spans="1:17" ht="12.4" customHeight="1" x14ac:dyDescent="0.15">
      <c r="A58" s="134" t="s">
        <v>51</v>
      </c>
      <c r="B58" s="187">
        <v>0</v>
      </c>
      <c r="C58" s="29">
        <v>0</v>
      </c>
      <c r="D58" s="187">
        <v>2364904465</v>
      </c>
      <c r="E58" s="29">
        <v>1.7264336001377052</v>
      </c>
      <c r="F58" s="187">
        <v>63346726.906204134</v>
      </c>
      <c r="G58" s="29">
        <v>1.7229736976287424</v>
      </c>
      <c r="H58" s="187">
        <v>13419196.418184556</v>
      </c>
      <c r="I58" s="29">
        <v>1.2596060010321759</v>
      </c>
      <c r="J58" s="187">
        <v>9167315.5439257752</v>
      </c>
      <c r="K58" s="29">
        <v>1.2792246147522548</v>
      </c>
      <c r="L58" s="187">
        <v>15036011.426369168</v>
      </c>
      <c r="M58" s="29">
        <v>1.2056819053812882</v>
      </c>
      <c r="N58" s="187">
        <v>28068425.691358026</v>
      </c>
      <c r="O58" s="29">
        <v>1.3361895864516886</v>
      </c>
      <c r="P58" s="187">
        <v>110730854.46233383</v>
      </c>
      <c r="Q58" s="29">
        <v>1.1203905593748291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52</v>
      </c>
      <c r="B60" s="187">
        <v>0</v>
      </c>
      <c r="C60" s="29">
        <v>0</v>
      </c>
      <c r="D60" s="187">
        <v>136982068978</v>
      </c>
      <c r="E60" s="29">
        <v>100</v>
      </c>
      <c r="F60" s="187">
        <v>3676592799.6106739</v>
      </c>
      <c r="G60" s="29">
        <v>100</v>
      </c>
      <c r="H60" s="187">
        <v>1065348720.7260274</v>
      </c>
      <c r="I60" s="29">
        <v>100</v>
      </c>
      <c r="J60" s="187">
        <v>716630640.01478684</v>
      </c>
      <c r="K60" s="29">
        <v>100</v>
      </c>
      <c r="L60" s="187">
        <v>1247096050.7294118</v>
      </c>
      <c r="M60" s="29">
        <v>100</v>
      </c>
      <c r="N60" s="187">
        <v>2100631974.3813443</v>
      </c>
      <c r="O60" s="29">
        <v>100</v>
      </c>
      <c r="P60" s="187">
        <v>9883237013.7178726</v>
      </c>
      <c r="Q60" s="29">
        <v>100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4"/>
      <c r="K61" s="30"/>
      <c r="L61" s="214"/>
      <c r="M61" s="30"/>
      <c r="N61" s="214"/>
      <c r="O61" s="30"/>
      <c r="P61" s="214"/>
      <c r="Q61" s="30"/>
    </row>
    <row r="62" spans="1:17" x14ac:dyDescent="0.15">
      <c r="I62" s="129"/>
      <c r="K62" s="129"/>
      <c r="M62" s="129"/>
      <c r="O62" s="129"/>
      <c r="Q62" s="129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7">
    <mergeCell ref="A2:H2"/>
    <mergeCell ref="I2:Q2"/>
    <mergeCell ref="P3:Q3"/>
    <mergeCell ref="A4:A7"/>
    <mergeCell ref="B4:E4"/>
    <mergeCell ref="F4:H4"/>
    <mergeCell ref="I4:Q4"/>
    <mergeCell ref="B5:E5"/>
    <mergeCell ref="F5:G6"/>
    <mergeCell ref="I5:O5"/>
    <mergeCell ref="P5:Q5"/>
    <mergeCell ref="B6:C6"/>
    <mergeCell ref="D6:E6"/>
    <mergeCell ref="J6:K6"/>
    <mergeCell ref="L6:M6"/>
    <mergeCell ref="N6:O6"/>
    <mergeCell ref="P6:Q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0000"/>
    <pageSetUpPr fitToPage="1"/>
  </sheetPr>
  <dimension ref="A1:Q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130" customWidth="1"/>
    <col min="2" max="2" width="7.77734375" style="218" customWidth="1"/>
    <col min="3" max="3" width="7.77734375" style="25" customWidth="1"/>
    <col min="4" max="4" width="7.77734375" style="218" customWidth="1"/>
    <col min="5" max="5" width="7.77734375" style="129" customWidth="1"/>
    <col min="6" max="6" width="7.77734375" style="213" customWidth="1"/>
    <col min="7" max="7" width="7.77734375" style="129" customWidth="1"/>
    <col min="8" max="8" width="7.77734375" style="213" customWidth="1"/>
    <col min="9" max="9" width="7.6640625" style="130" customWidth="1"/>
    <col min="10" max="10" width="8.88671875" style="213"/>
    <col min="11" max="11" width="8.88671875" style="130"/>
    <col min="12" max="12" width="8.88671875" style="213"/>
    <col min="13" max="13" width="8.88671875" style="130"/>
    <col min="14" max="14" width="8.88671875" style="213"/>
    <col min="15" max="15" width="8.88671875" style="130"/>
    <col min="16" max="16" width="8.88671875" style="213"/>
    <col min="17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442</v>
      </c>
      <c r="B2" s="291"/>
      <c r="C2" s="291"/>
      <c r="D2" s="291"/>
      <c r="E2" s="291"/>
      <c r="F2" s="291"/>
      <c r="G2" s="291"/>
      <c r="H2" s="291"/>
      <c r="I2" s="292" t="s">
        <v>591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60</v>
      </c>
      <c r="Q3" s="295"/>
    </row>
    <row r="4" spans="1:17" ht="9.9499999999999993" customHeight="1" x14ac:dyDescent="0.15">
      <c r="A4" s="296" t="s">
        <v>0</v>
      </c>
      <c r="B4" s="289" t="s">
        <v>587</v>
      </c>
      <c r="C4" s="302"/>
      <c r="D4" s="302"/>
      <c r="E4" s="302"/>
      <c r="F4" s="302"/>
      <c r="G4" s="302"/>
      <c r="H4" s="302"/>
      <c r="I4" s="302" t="s">
        <v>587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252" t="s">
        <v>449</v>
      </c>
      <c r="C5" s="253"/>
      <c r="D5" s="267"/>
      <c r="E5" s="267"/>
      <c r="F5" s="267"/>
      <c r="G5" s="303"/>
      <c r="H5" s="221"/>
      <c r="I5" s="302" t="s">
        <v>515</v>
      </c>
      <c r="J5" s="265"/>
      <c r="K5" s="265"/>
      <c r="L5" s="265"/>
      <c r="M5" s="265"/>
      <c r="N5" s="265"/>
      <c r="O5" s="265"/>
      <c r="P5" s="252" t="s">
        <v>516</v>
      </c>
      <c r="Q5" s="253"/>
    </row>
    <row r="6" spans="1:17" ht="9.9499999999999993" customHeight="1" x14ac:dyDescent="0.15">
      <c r="A6" s="297"/>
      <c r="B6" s="252" t="s">
        <v>453</v>
      </c>
      <c r="C6" s="254"/>
      <c r="D6" s="252" t="s">
        <v>123</v>
      </c>
      <c r="E6" s="254"/>
      <c r="F6" s="252" t="s">
        <v>459</v>
      </c>
      <c r="G6" s="254"/>
      <c r="H6" s="215" t="s">
        <v>592</v>
      </c>
      <c r="I6" s="28" t="s">
        <v>590</v>
      </c>
      <c r="J6" s="289" t="s">
        <v>453</v>
      </c>
      <c r="K6" s="290"/>
      <c r="L6" s="289" t="s">
        <v>123</v>
      </c>
      <c r="M6" s="304"/>
      <c r="N6" s="289" t="s">
        <v>593</v>
      </c>
      <c r="O6" s="304"/>
      <c r="P6" s="289" t="s">
        <v>451</v>
      </c>
      <c r="Q6" s="290"/>
    </row>
    <row r="7" spans="1:17" ht="10.5" customHeight="1" x14ac:dyDescent="0.15">
      <c r="A7" s="298"/>
      <c r="B7" s="211" t="s">
        <v>4</v>
      </c>
      <c r="C7" s="28" t="s">
        <v>5</v>
      </c>
      <c r="D7" s="211" t="s">
        <v>4</v>
      </c>
      <c r="E7" s="28" t="s">
        <v>5</v>
      </c>
      <c r="F7" s="215" t="s">
        <v>4</v>
      </c>
      <c r="G7" s="131" t="s">
        <v>5</v>
      </c>
      <c r="H7" s="215" t="s">
        <v>4</v>
      </c>
      <c r="I7" s="132" t="s">
        <v>5</v>
      </c>
      <c r="J7" s="216" t="s">
        <v>6</v>
      </c>
      <c r="K7" s="131" t="s">
        <v>5</v>
      </c>
      <c r="L7" s="217" t="s">
        <v>4</v>
      </c>
      <c r="M7" s="133" t="s">
        <v>5</v>
      </c>
      <c r="N7" s="215" t="s">
        <v>4</v>
      </c>
      <c r="O7" s="133" t="s">
        <v>5</v>
      </c>
      <c r="P7" s="215" t="s">
        <v>4</v>
      </c>
      <c r="Q7" s="131" t="s">
        <v>7</v>
      </c>
    </row>
    <row r="8" spans="1:17" ht="12.4" customHeight="1" x14ac:dyDescent="0.15">
      <c r="A8" s="134" t="s">
        <v>8</v>
      </c>
      <c r="B8" s="187">
        <v>3668584621.6363635</v>
      </c>
      <c r="C8" s="29">
        <v>49.797228140041341</v>
      </c>
      <c r="D8" s="187">
        <v>1823879172.8129032</v>
      </c>
      <c r="E8" s="29">
        <v>24.845053617398918</v>
      </c>
      <c r="F8" s="187">
        <v>1949135486.5029354</v>
      </c>
      <c r="G8" s="29">
        <v>18.201716610887853</v>
      </c>
      <c r="H8" s="187">
        <v>9438927043.6916676</v>
      </c>
      <c r="I8" s="29">
        <v>20.283527145685198</v>
      </c>
      <c r="J8" s="187">
        <v>0</v>
      </c>
      <c r="K8" s="29">
        <v>0</v>
      </c>
      <c r="L8" s="187">
        <v>4520492436.333333</v>
      </c>
      <c r="M8" s="29">
        <v>14.266957951861128</v>
      </c>
      <c r="N8" s="187">
        <v>9565040751.572649</v>
      </c>
      <c r="O8" s="29">
        <v>20.387715798035803</v>
      </c>
      <c r="P8" s="187">
        <v>38949076823.963638</v>
      </c>
      <c r="Q8" s="29">
        <v>26.112256723322897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9</v>
      </c>
      <c r="B10" s="187">
        <v>385978567.81818181</v>
      </c>
      <c r="C10" s="29">
        <v>5.2392584010328997</v>
      </c>
      <c r="D10" s="187">
        <v>573337848.5806452</v>
      </c>
      <c r="E10" s="29">
        <v>7.8100620924912061</v>
      </c>
      <c r="F10" s="187">
        <v>783863363.89628184</v>
      </c>
      <c r="G10" s="29">
        <v>7.3199933560780179</v>
      </c>
      <c r="H10" s="187">
        <v>1840596473.75</v>
      </c>
      <c r="I10" s="29">
        <v>3.955300042764069</v>
      </c>
      <c r="J10" s="187">
        <v>0</v>
      </c>
      <c r="K10" s="29">
        <v>0</v>
      </c>
      <c r="L10" s="187">
        <v>883029567.33333337</v>
      </c>
      <c r="M10" s="29">
        <v>2.7868967562333569</v>
      </c>
      <c r="N10" s="187">
        <v>1865149471.3504274</v>
      </c>
      <c r="O10" s="29">
        <v>3.9755332288048133</v>
      </c>
      <c r="P10" s="187">
        <v>3954457291.1454544</v>
      </c>
      <c r="Q10" s="29">
        <v>2.6511489464693798</v>
      </c>
    </row>
    <row r="11" spans="1:17" ht="12.4" customHeight="1" x14ac:dyDescent="0.15">
      <c r="A11" s="134" t="s">
        <v>10</v>
      </c>
      <c r="B11" s="187">
        <v>307142774.63636363</v>
      </c>
      <c r="C11" s="29">
        <v>4.1691443424603536</v>
      </c>
      <c r="D11" s="187">
        <v>426718229.13548386</v>
      </c>
      <c r="E11" s="29">
        <v>5.8127958476776627</v>
      </c>
      <c r="F11" s="187">
        <v>494095696.7749511</v>
      </c>
      <c r="G11" s="29">
        <v>4.6140403854082166</v>
      </c>
      <c r="H11" s="187">
        <v>1293989003.0416667</v>
      </c>
      <c r="I11" s="29">
        <v>2.7806826928443362</v>
      </c>
      <c r="J11" s="187">
        <v>0</v>
      </c>
      <c r="K11" s="29">
        <v>0</v>
      </c>
      <c r="L11" s="187">
        <v>340681884.66666669</v>
      </c>
      <c r="M11" s="29">
        <v>1.0752134179971298</v>
      </c>
      <c r="N11" s="187">
        <v>1318432775.3076923</v>
      </c>
      <c r="O11" s="29">
        <v>2.8102162259339396</v>
      </c>
      <c r="P11" s="187">
        <v>3248472209.6909089</v>
      </c>
      <c r="Q11" s="29">
        <v>2.177842126564602</v>
      </c>
    </row>
    <row r="12" spans="1:17" ht="12.4" customHeight="1" x14ac:dyDescent="0.15">
      <c r="A12" s="135" t="s">
        <v>11</v>
      </c>
      <c r="B12" s="187">
        <v>284955501.90909094</v>
      </c>
      <c r="C12" s="29">
        <v>3.8679751462288947</v>
      </c>
      <c r="D12" s="187">
        <v>409064711.79354841</v>
      </c>
      <c r="E12" s="29">
        <v>5.5723179742340898</v>
      </c>
      <c r="F12" s="187">
        <v>472491632.01369864</v>
      </c>
      <c r="G12" s="29">
        <v>4.4122939869918056</v>
      </c>
      <c r="H12" s="187">
        <v>1187652787.825</v>
      </c>
      <c r="I12" s="29">
        <v>2.5521743573171336</v>
      </c>
      <c r="J12" s="187">
        <v>0</v>
      </c>
      <c r="K12" s="29">
        <v>0</v>
      </c>
      <c r="L12" s="187">
        <v>335934611.33333331</v>
      </c>
      <c r="M12" s="29">
        <v>1.0602307252957137</v>
      </c>
      <c r="N12" s="187">
        <v>1209491715.4273505</v>
      </c>
      <c r="O12" s="29">
        <v>2.5780102766584987</v>
      </c>
      <c r="P12" s="187">
        <v>2935320205.7818184</v>
      </c>
      <c r="Q12" s="29">
        <v>1.9678986263256906</v>
      </c>
    </row>
    <row r="13" spans="1:17" ht="12.4" customHeight="1" x14ac:dyDescent="0.15">
      <c r="A13" s="135" t="s">
        <v>12</v>
      </c>
      <c r="B13" s="187">
        <v>3406363.6363636362</v>
      </c>
      <c r="C13" s="29">
        <v>4.623785045805455E-2</v>
      </c>
      <c r="D13" s="187">
        <v>10926880.238709677</v>
      </c>
      <c r="E13" s="29">
        <v>0.14884699022191608</v>
      </c>
      <c r="F13" s="187">
        <v>5892218.2367906068</v>
      </c>
      <c r="G13" s="29">
        <v>5.5023618059506514E-2</v>
      </c>
      <c r="H13" s="187">
        <v>17388271.183333334</v>
      </c>
      <c r="I13" s="29">
        <v>3.7366055371663758E-2</v>
      </c>
      <c r="J13" s="187">
        <v>0</v>
      </c>
      <c r="K13" s="29">
        <v>0</v>
      </c>
      <c r="L13" s="187">
        <v>0</v>
      </c>
      <c r="M13" s="29">
        <v>0</v>
      </c>
      <c r="N13" s="187">
        <v>17834124.290598292</v>
      </c>
      <c r="O13" s="29">
        <v>3.8013121636077035E-2</v>
      </c>
      <c r="P13" s="187">
        <v>26782756.763636362</v>
      </c>
      <c r="Q13" s="29">
        <v>1.795570723104023E-2</v>
      </c>
    </row>
    <row r="14" spans="1:17" ht="12.4" customHeight="1" x14ac:dyDescent="0.15">
      <c r="A14" s="135" t="s">
        <v>13</v>
      </c>
      <c r="B14" s="187">
        <v>18780909.09090909</v>
      </c>
      <c r="C14" s="29">
        <v>0.25493134577340515</v>
      </c>
      <c r="D14" s="187">
        <v>2530046.935483871</v>
      </c>
      <c r="E14" s="29">
        <v>3.4464537291517612E-2</v>
      </c>
      <c r="F14" s="187">
        <v>4255415.1311154598</v>
      </c>
      <c r="G14" s="29">
        <v>3.9738571697350879E-2</v>
      </c>
      <c r="H14" s="187">
        <v>26603821.658333335</v>
      </c>
      <c r="I14" s="29">
        <v>5.7169563477706575E-2</v>
      </c>
      <c r="J14" s="187">
        <v>0</v>
      </c>
      <c r="K14" s="29">
        <v>0</v>
      </c>
      <c r="L14" s="187">
        <v>2250000</v>
      </c>
      <c r="M14" s="29">
        <v>7.1011412680794259E-3</v>
      </c>
      <c r="N14" s="187">
        <v>27228278.623931624</v>
      </c>
      <c r="O14" s="29">
        <v>5.8036596045153301E-2</v>
      </c>
      <c r="P14" s="187">
        <v>67210583.436363637</v>
      </c>
      <c r="Q14" s="29">
        <v>4.5059348059691494E-2</v>
      </c>
    </row>
    <row r="15" spans="1:17" ht="12.4" customHeight="1" x14ac:dyDescent="0.15">
      <c r="A15" s="135" t="s">
        <v>14</v>
      </c>
      <c r="B15" s="187">
        <v>0</v>
      </c>
      <c r="C15" s="29">
        <v>0</v>
      </c>
      <c r="D15" s="187">
        <v>4196590.1677419357</v>
      </c>
      <c r="E15" s="29">
        <v>5.7166345930138626E-2</v>
      </c>
      <c r="F15" s="187">
        <v>11456431.39334638</v>
      </c>
      <c r="G15" s="29">
        <v>0.10698420865955324</v>
      </c>
      <c r="H15" s="187">
        <v>62344122.375</v>
      </c>
      <c r="I15" s="29">
        <v>0.13397271667783225</v>
      </c>
      <c r="J15" s="187">
        <v>0</v>
      </c>
      <c r="K15" s="29">
        <v>0</v>
      </c>
      <c r="L15" s="187">
        <v>2497273.3333333335</v>
      </c>
      <c r="M15" s="29">
        <v>7.8815514333367108E-3</v>
      </c>
      <c r="N15" s="187">
        <v>63878656.965811968</v>
      </c>
      <c r="O15" s="29">
        <v>0.13615623159421131</v>
      </c>
      <c r="P15" s="187">
        <v>219158663.70909092</v>
      </c>
      <c r="Q15" s="29">
        <v>0.14692844494817989</v>
      </c>
    </row>
    <row r="16" spans="1:17" ht="12.4" customHeight="1" x14ac:dyDescent="0.15">
      <c r="A16" s="134" t="s">
        <v>15</v>
      </c>
      <c r="B16" s="187">
        <v>78835793.181818187</v>
      </c>
      <c r="C16" s="29">
        <v>1.0701140585725457</v>
      </c>
      <c r="D16" s="187">
        <v>146619619.44516128</v>
      </c>
      <c r="E16" s="29">
        <v>1.9972662448135423</v>
      </c>
      <c r="F16" s="187">
        <v>289767667.12133074</v>
      </c>
      <c r="G16" s="29">
        <v>2.7059529706698018</v>
      </c>
      <c r="H16" s="187">
        <v>546607470.70833337</v>
      </c>
      <c r="I16" s="29">
        <v>1.1746173499197332</v>
      </c>
      <c r="J16" s="187">
        <v>0</v>
      </c>
      <c r="K16" s="29">
        <v>0</v>
      </c>
      <c r="L16" s="187">
        <v>542347682.66666663</v>
      </c>
      <c r="M16" s="29">
        <v>1.7116833382362271</v>
      </c>
      <c r="N16" s="187">
        <v>546716696.0427351</v>
      </c>
      <c r="O16" s="29">
        <v>1.1653170028708737</v>
      </c>
      <c r="P16" s="187">
        <v>705985081.4545455</v>
      </c>
      <c r="Q16" s="29">
        <v>0.47330681990477791</v>
      </c>
    </row>
    <row r="17" spans="1:17" ht="12.4" customHeight="1" x14ac:dyDescent="0.15">
      <c r="A17" s="135" t="s">
        <v>11</v>
      </c>
      <c r="B17" s="187">
        <v>70809706.181818187</v>
      </c>
      <c r="C17" s="29">
        <v>0.96116825886177182</v>
      </c>
      <c r="D17" s="187">
        <v>141725832.25806451</v>
      </c>
      <c r="E17" s="29">
        <v>1.9306026155183842</v>
      </c>
      <c r="F17" s="187">
        <v>267820073.46771038</v>
      </c>
      <c r="G17" s="29">
        <v>2.5009985779452317</v>
      </c>
      <c r="H17" s="187">
        <v>488138723.17500001</v>
      </c>
      <c r="I17" s="29">
        <v>1.048972515260354</v>
      </c>
      <c r="J17" s="187">
        <v>0</v>
      </c>
      <c r="K17" s="29">
        <v>0</v>
      </c>
      <c r="L17" s="187">
        <v>488624837.66666669</v>
      </c>
      <c r="M17" s="29">
        <v>1.5421306663837231</v>
      </c>
      <c r="N17" s="187">
        <v>488126258.70085472</v>
      </c>
      <c r="O17" s="29">
        <v>1.0404325182112049</v>
      </c>
      <c r="P17" s="187">
        <v>644821636.83636367</v>
      </c>
      <c r="Q17" s="29">
        <v>0.43230159723490269</v>
      </c>
    </row>
    <row r="18" spans="1:17" ht="12.4" customHeight="1" x14ac:dyDescent="0.15">
      <c r="A18" s="135" t="s">
        <v>12</v>
      </c>
      <c r="B18" s="187">
        <v>0</v>
      </c>
      <c r="C18" s="29">
        <v>0</v>
      </c>
      <c r="D18" s="187">
        <v>579442.81290322577</v>
      </c>
      <c r="E18" s="29">
        <v>7.893224490630164E-3</v>
      </c>
      <c r="F18" s="187">
        <v>2369722.1076320941</v>
      </c>
      <c r="G18" s="29">
        <v>2.212930324667315E-2</v>
      </c>
      <c r="H18" s="187">
        <v>4296577.1583333332</v>
      </c>
      <c r="I18" s="29">
        <v>9.233013352172274E-3</v>
      </c>
      <c r="J18" s="187">
        <v>0</v>
      </c>
      <c r="K18" s="29">
        <v>0</v>
      </c>
      <c r="L18" s="187">
        <v>3829493.3333333335</v>
      </c>
      <c r="M18" s="29">
        <v>1.208612139785261E-2</v>
      </c>
      <c r="N18" s="187">
        <v>4308553.666666667</v>
      </c>
      <c r="O18" s="29">
        <v>9.1836062112064191E-3</v>
      </c>
      <c r="P18" s="187">
        <v>325694.56363636366</v>
      </c>
      <c r="Q18" s="29">
        <v>2.1835228848943701E-4</v>
      </c>
    </row>
    <row r="19" spans="1:17" ht="12.4" customHeight="1" x14ac:dyDescent="0.15">
      <c r="A19" s="135" t="s">
        <v>13</v>
      </c>
      <c r="B19" s="187">
        <v>381818.18181818182</v>
      </c>
      <c r="C19" s="29">
        <v>5.1827854796858584E-3</v>
      </c>
      <c r="D19" s="187">
        <v>2045144.6645161291</v>
      </c>
      <c r="E19" s="29">
        <v>2.7859152954126588E-2</v>
      </c>
      <c r="F19" s="187">
        <v>7406312.320939335</v>
      </c>
      <c r="G19" s="29">
        <v>6.9162764174660593E-2</v>
      </c>
      <c r="H19" s="187">
        <v>11339849.083333334</v>
      </c>
      <c r="I19" s="29">
        <v>2.4368462182731823E-2</v>
      </c>
      <c r="J19" s="187">
        <v>0</v>
      </c>
      <c r="K19" s="29">
        <v>0</v>
      </c>
      <c r="L19" s="187">
        <v>22189660</v>
      </c>
      <c r="M19" s="29">
        <v>7.0031960155845022E-2</v>
      </c>
      <c r="N19" s="187">
        <v>11061648.803418804</v>
      </c>
      <c r="O19" s="29">
        <v>2.3577709485942955E-2</v>
      </c>
      <c r="P19" s="187">
        <v>9685254.3090909086</v>
      </c>
      <c r="Q19" s="29">
        <v>6.4931923314303207E-3</v>
      </c>
    </row>
    <row r="20" spans="1:17" ht="12.4" customHeight="1" x14ac:dyDescent="0.15">
      <c r="A20" s="134" t="s">
        <v>14</v>
      </c>
      <c r="B20" s="187">
        <v>7644268.8181818184</v>
      </c>
      <c r="C20" s="29">
        <v>0.10376301423108789</v>
      </c>
      <c r="D20" s="187">
        <v>2269199.7096774192</v>
      </c>
      <c r="E20" s="29">
        <v>3.0911251850401458E-2</v>
      </c>
      <c r="F20" s="187">
        <v>12171559.225048924</v>
      </c>
      <c r="G20" s="29">
        <v>0.11366232530323625</v>
      </c>
      <c r="H20" s="187">
        <v>42832321.291666664</v>
      </c>
      <c r="I20" s="29">
        <v>9.2043359124474963E-2</v>
      </c>
      <c r="J20" s="187">
        <v>0</v>
      </c>
      <c r="K20" s="29">
        <v>0</v>
      </c>
      <c r="L20" s="187">
        <v>27703691.666666668</v>
      </c>
      <c r="M20" s="29">
        <v>8.7434590298806555E-2</v>
      </c>
      <c r="N20" s="187">
        <v>43220234.871794872</v>
      </c>
      <c r="O20" s="29">
        <v>9.2123168962519347E-2</v>
      </c>
      <c r="P20" s="187">
        <v>51152495.745454542</v>
      </c>
      <c r="Q20" s="29">
        <v>3.4293678049955471E-2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16</v>
      </c>
      <c r="B22" s="187">
        <v>2892844346.090909</v>
      </c>
      <c r="C22" s="29">
        <v>39.26735914072006</v>
      </c>
      <c r="D22" s="187">
        <v>4407765058.7354841</v>
      </c>
      <c r="E22" s="29">
        <v>60.042990155036136</v>
      </c>
      <c r="F22" s="187">
        <v>7023153027.3972607</v>
      </c>
      <c r="G22" s="29">
        <v>65.584687162480378</v>
      </c>
      <c r="H22" s="187">
        <v>31002180118.716667</v>
      </c>
      <c r="I22" s="29">
        <v>66.621297007871334</v>
      </c>
      <c r="J22" s="187">
        <v>0</v>
      </c>
      <c r="K22" s="29">
        <v>0</v>
      </c>
      <c r="L22" s="187">
        <v>24415200963</v>
      </c>
      <c r="M22" s="29">
        <v>77.055907167471929</v>
      </c>
      <c r="N22" s="187">
        <v>31171077020.145298</v>
      </c>
      <c r="O22" s="29">
        <v>66.44060134306477</v>
      </c>
      <c r="P22" s="187">
        <v>88705837874.545456</v>
      </c>
      <c r="Q22" s="29">
        <v>59.470205722885524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17</v>
      </c>
      <c r="B24" s="187">
        <v>419638299.45454544</v>
      </c>
      <c r="C24" s="29">
        <v>5.6961543182056973</v>
      </c>
      <c r="D24" s="187">
        <v>536033161.37419355</v>
      </c>
      <c r="E24" s="29">
        <v>7.3018941350737414</v>
      </c>
      <c r="F24" s="187">
        <v>952373741.90802348</v>
      </c>
      <c r="G24" s="29">
        <v>8.8936028705537531</v>
      </c>
      <c r="H24" s="187">
        <v>4253235656.6833334</v>
      </c>
      <c r="I24" s="29">
        <v>9.1398758036794003</v>
      </c>
      <c r="J24" s="187">
        <v>0</v>
      </c>
      <c r="K24" s="29">
        <v>0</v>
      </c>
      <c r="L24" s="187">
        <v>1866324761</v>
      </c>
      <c r="M24" s="29">
        <v>5.8902381244335871</v>
      </c>
      <c r="N24" s="187">
        <v>4314438500.1623936</v>
      </c>
      <c r="O24" s="29">
        <v>9.1961496300946131</v>
      </c>
      <c r="P24" s="187">
        <v>17550760880.727272</v>
      </c>
      <c r="Q24" s="29">
        <v>11.766388607322208</v>
      </c>
    </row>
    <row r="25" spans="1:17" ht="12.4" customHeight="1" x14ac:dyDescent="0.15">
      <c r="A25" s="134" t="s">
        <v>18</v>
      </c>
      <c r="B25" s="187">
        <v>1264131.3636363635</v>
      </c>
      <c r="C25" s="29">
        <v>1.7159271055850078E-2</v>
      </c>
      <c r="D25" s="187">
        <v>5537368.9677419355</v>
      </c>
      <c r="E25" s="29">
        <v>7.543056083626988E-2</v>
      </c>
      <c r="F25" s="187">
        <v>12280675.08219178</v>
      </c>
      <c r="G25" s="29">
        <v>0.11468128777312168</v>
      </c>
      <c r="H25" s="187">
        <v>58714104.633333333</v>
      </c>
      <c r="I25" s="29">
        <v>0.12617208816766448</v>
      </c>
      <c r="J25" s="187">
        <v>0</v>
      </c>
      <c r="K25" s="29">
        <v>0</v>
      </c>
      <c r="L25" s="187">
        <v>17984195.333333332</v>
      </c>
      <c r="M25" s="29">
        <v>5.6759249624326553E-2</v>
      </c>
      <c r="N25" s="187">
        <v>59758461.28205128</v>
      </c>
      <c r="O25" s="29">
        <v>0.12737410710415142</v>
      </c>
      <c r="P25" s="187">
        <v>105985891.23636363</v>
      </c>
      <c r="Q25" s="29">
        <v>7.1055106479734759E-2</v>
      </c>
    </row>
    <row r="26" spans="1:17" ht="12.4" customHeight="1" x14ac:dyDescent="0.15">
      <c r="A26" s="134" t="s">
        <v>19</v>
      </c>
      <c r="B26" s="187">
        <v>10395790.545454545</v>
      </c>
      <c r="C26" s="29">
        <v>0.14111206551838351</v>
      </c>
      <c r="D26" s="187">
        <v>5146217.7096774196</v>
      </c>
      <c r="E26" s="29">
        <v>7.0102261613389921E-2</v>
      </c>
      <c r="F26" s="187">
        <v>18544701.872798435</v>
      </c>
      <c r="G26" s="29">
        <v>0.17317698562232298</v>
      </c>
      <c r="H26" s="187">
        <v>102272867.00833334</v>
      </c>
      <c r="I26" s="29">
        <v>0.21977651322318514</v>
      </c>
      <c r="J26" s="187">
        <v>0</v>
      </c>
      <c r="K26" s="29">
        <v>0</v>
      </c>
      <c r="L26" s="187">
        <v>39388985</v>
      </c>
      <c r="M26" s="29">
        <v>0.12431410972944955</v>
      </c>
      <c r="N26" s="187">
        <v>103885274.23931624</v>
      </c>
      <c r="O26" s="29">
        <v>0.22142963127929782</v>
      </c>
      <c r="P26" s="187">
        <v>385043222.45454544</v>
      </c>
      <c r="Q26" s="29">
        <v>0.25814084168800183</v>
      </c>
    </row>
    <row r="27" spans="1:17" ht="12.4" customHeight="1" x14ac:dyDescent="0.15">
      <c r="A27" s="134" t="s">
        <v>20</v>
      </c>
      <c r="B27" s="187">
        <v>8043931.7272727275</v>
      </c>
      <c r="C27" s="29">
        <v>0.1091880233601496</v>
      </c>
      <c r="D27" s="187">
        <v>17651918.219354838</v>
      </c>
      <c r="E27" s="29">
        <v>0.24045609004539051</v>
      </c>
      <c r="F27" s="187">
        <v>10444268.532289628</v>
      </c>
      <c r="G27" s="29">
        <v>9.7532273846096806E-2</v>
      </c>
      <c r="H27" s="187">
        <v>23307032.100000001</v>
      </c>
      <c r="I27" s="29">
        <v>5.008501666528499E-2</v>
      </c>
      <c r="J27" s="187">
        <v>0</v>
      </c>
      <c r="K27" s="29">
        <v>0</v>
      </c>
      <c r="L27" s="187">
        <v>64926579.333333336</v>
      </c>
      <c r="M27" s="29">
        <v>0.20491236084407383</v>
      </c>
      <c r="N27" s="187">
        <v>22239864.222222224</v>
      </c>
      <c r="O27" s="29">
        <v>4.7403878658334161E-2</v>
      </c>
      <c r="P27" s="187">
        <v>40183041.672727272</v>
      </c>
      <c r="Q27" s="29">
        <v>2.6939531964379388E-2</v>
      </c>
    </row>
    <row r="28" spans="1:17" ht="12.4" customHeight="1" x14ac:dyDescent="0.15">
      <c r="A28" s="134" t="s">
        <v>21</v>
      </c>
      <c r="B28" s="187">
        <v>53121754.454545453</v>
      </c>
      <c r="C28" s="29">
        <v>0.7210726747778603</v>
      </c>
      <c r="D28" s="187">
        <v>109515275.40000001</v>
      </c>
      <c r="E28" s="29">
        <v>1.4918273807802975</v>
      </c>
      <c r="F28" s="187">
        <v>126820544.45009784</v>
      </c>
      <c r="G28" s="29">
        <v>1.1842951023690733</v>
      </c>
      <c r="H28" s="187">
        <v>262391773.14166668</v>
      </c>
      <c r="I28" s="29">
        <v>0.5638597087028534</v>
      </c>
      <c r="J28" s="187">
        <v>0</v>
      </c>
      <c r="K28" s="29">
        <v>0</v>
      </c>
      <c r="L28" s="187">
        <v>82662906.666666672</v>
      </c>
      <c r="M28" s="29">
        <v>0.26088932349780647</v>
      </c>
      <c r="N28" s="187">
        <v>267000205.61538461</v>
      </c>
      <c r="O28" s="29">
        <v>0.56910623294611473</v>
      </c>
      <c r="P28" s="187">
        <v>756256963.4545455</v>
      </c>
      <c r="Q28" s="29">
        <v>0.50701011651130856</v>
      </c>
    </row>
    <row r="29" spans="1:17" ht="12.4" customHeight="1" x14ac:dyDescent="0.15">
      <c r="A29" s="134" t="s">
        <v>22</v>
      </c>
      <c r="B29" s="187">
        <v>52120472.636363633</v>
      </c>
      <c r="C29" s="29">
        <v>0.70748131345600129</v>
      </c>
      <c r="D29" s="187">
        <v>100429871.07096775</v>
      </c>
      <c r="E29" s="29">
        <v>1.3680651485802207</v>
      </c>
      <c r="F29" s="187">
        <v>118225006.23287672</v>
      </c>
      <c r="G29" s="29">
        <v>1.1040269261282218</v>
      </c>
      <c r="H29" s="187">
        <v>248836942.19999999</v>
      </c>
      <c r="I29" s="29">
        <v>0.5347314211244234</v>
      </c>
      <c r="J29" s="187">
        <v>0</v>
      </c>
      <c r="K29" s="29">
        <v>0</v>
      </c>
      <c r="L29" s="187">
        <v>82646240</v>
      </c>
      <c r="M29" s="29">
        <v>0.26083672245137624</v>
      </c>
      <c r="N29" s="187">
        <v>253098242.25641027</v>
      </c>
      <c r="O29" s="29">
        <v>0.53947444303963943</v>
      </c>
      <c r="P29" s="187">
        <v>733656376.39999998</v>
      </c>
      <c r="Q29" s="29">
        <v>0.49185822128325513</v>
      </c>
    </row>
    <row r="30" spans="1:17" ht="12.4" customHeight="1" x14ac:dyDescent="0.15">
      <c r="A30" s="134" t="s">
        <v>23</v>
      </c>
      <c r="B30" s="187">
        <v>0</v>
      </c>
      <c r="C30" s="29">
        <v>0</v>
      </c>
      <c r="D30" s="187">
        <v>0</v>
      </c>
      <c r="E30" s="29">
        <v>0</v>
      </c>
      <c r="F30" s="187">
        <v>930.45205479452056</v>
      </c>
      <c r="G30" s="29">
        <v>8.6888904022643239E-6</v>
      </c>
      <c r="H30" s="187">
        <v>0</v>
      </c>
      <c r="I30" s="29">
        <v>0</v>
      </c>
      <c r="J30" s="187">
        <v>0</v>
      </c>
      <c r="K30" s="29">
        <v>0</v>
      </c>
      <c r="L30" s="187">
        <v>0</v>
      </c>
      <c r="M30" s="29">
        <v>0</v>
      </c>
      <c r="N30" s="187">
        <v>0</v>
      </c>
      <c r="O30" s="29">
        <v>0</v>
      </c>
      <c r="P30" s="187">
        <v>0</v>
      </c>
      <c r="Q30" s="29">
        <v>0</v>
      </c>
    </row>
    <row r="31" spans="1:17" ht="12.4" customHeight="1" x14ac:dyDescent="0.15">
      <c r="A31" s="134" t="s">
        <v>24</v>
      </c>
      <c r="B31" s="187">
        <v>208362.72727272726</v>
      </c>
      <c r="C31" s="29">
        <v>2.8283077360917123E-3</v>
      </c>
      <c r="D31" s="187">
        <v>667217.61290322582</v>
      </c>
      <c r="E31" s="29">
        <v>9.0889010709450466E-3</v>
      </c>
      <c r="F31" s="187">
        <v>1467246.2015655576</v>
      </c>
      <c r="G31" s="29">
        <v>1.3701664016806508E-2</v>
      </c>
      <c r="H31" s="187">
        <v>3188289.3250000002</v>
      </c>
      <c r="I31" s="29">
        <v>6.8513881686538382E-3</v>
      </c>
      <c r="J31" s="187">
        <v>0</v>
      </c>
      <c r="K31" s="29">
        <v>0</v>
      </c>
      <c r="L31" s="187">
        <v>16666.666666666668</v>
      </c>
      <c r="M31" s="29">
        <v>5.2601046430217974E-5</v>
      </c>
      <c r="N31" s="187">
        <v>3269612.982905983</v>
      </c>
      <c r="O31" s="29">
        <v>6.9691224529383512E-3</v>
      </c>
      <c r="P31" s="187">
        <v>2776843.8</v>
      </c>
      <c r="Q31" s="29">
        <v>1.8616528066605041E-3</v>
      </c>
    </row>
    <row r="32" spans="1:17" ht="12.4" customHeight="1" x14ac:dyDescent="0.15">
      <c r="A32" s="134" t="s">
        <v>25</v>
      </c>
      <c r="B32" s="187">
        <v>120000</v>
      </c>
      <c r="C32" s="29">
        <v>1.6288754364726984E-3</v>
      </c>
      <c r="D32" s="187">
        <v>538837.93548387091</v>
      </c>
      <c r="E32" s="29">
        <v>7.3401010317686328E-3</v>
      </c>
      <c r="F32" s="187">
        <v>1144160.3620352251</v>
      </c>
      <c r="G32" s="29">
        <v>1.0684574167053243E-2</v>
      </c>
      <c r="H32" s="187">
        <v>423437.52500000002</v>
      </c>
      <c r="I32" s="29">
        <v>9.0993462425153777E-4</v>
      </c>
      <c r="J32" s="187">
        <v>0</v>
      </c>
      <c r="K32" s="29">
        <v>0</v>
      </c>
      <c r="L32" s="187">
        <v>0</v>
      </c>
      <c r="M32" s="29">
        <v>0</v>
      </c>
      <c r="N32" s="187">
        <v>434294.89743589744</v>
      </c>
      <c r="O32" s="29">
        <v>9.2569192034068384E-4</v>
      </c>
      <c r="P32" s="187">
        <v>0</v>
      </c>
      <c r="Q32" s="29">
        <v>0</v>
      </c>
    </row>
    <row r="33" spans="1:17" ht="12.4" customHeight="1" x14ac:dyDescent="0.15">
      <c r="A33" s="134" t="s">
        <v>26</v>
      </c>
      <c r="B33" s="187">
        <v>672919.09090909094</v>
      </c>
      <c r="C33" s="29">
        <v>9.1341781492946406E-3</v>
      </c>
      <c r="D33" s="187">
        <v>7879348.7806451609</v>
      </c>
      <c r="E33" s="29">
        <v>0.1073332300973632</v>
      </c>
      <c r="F33" s="187">
        <v>5983201.2015655581</v>
      </c>
      <c r="G33" s="29">
        <v>5.5873249166589416E-2</v>
      </c>
      <c r="H33" s="187">
        <v>9943104.0916666668</v>
      </c>
      <c r="I33" s="29">
        <v>2.1366964785524464E-2</v>
      </c>
      <c r="J33" s="187">
        <v>0</v>
      </c>
      <c r="K33" s="29">
        <v>0</v>
      </c>
      <c r="L33" s="187">
        <v>0</v>
      </c>
      <c r="M33" s="29">
        <v>0</v>
      </c>
      <c r="N33" s="187">
        <v>10198055.478632478</v>
      </c>
      <c r="O33" s="29">
        <v>2.1736975533196375E-2</v>
      </c>
      <c r="P33" s="187">
        <v>19823743.254545454</v>
      </c>
      <c r="Q33" s="29">
        <v>1.3290242421392869E-2</v>
      </c>
    </row>
    <row r="34" spans="1:17" ht="12.4" customHeight="1" x14ac:dyDescent="0.15">
      <c r="A34" s="134" t="s">
        <v>27</v>
      </c>
      <c r="B34" s="187">
        <v>0</v>
      </c>
      <c r="C34" s="29">
        <v>0</v>
      </c>
      <c r="D34" s="187">
        <v>0</v>
      </c>
      <c r="E34" s="29">
        <v>0</v>
      </c>
      <c r="F34" s="187">
        <v>0</v>
      </c>
      <c r="G34" s="29">
        <v>0</v>
      </c>
      <c r="H34" s="187">
        <v>0</v>
      </c>
      <c r="I34" s="29">
        <v>0</v>
      </c>
      <c r="J34" s="187">
        <v>0</v>
      </c>
      <c r="K34" s="29">
        <v>0</v>
      </c>
      <c r="L34" s="187">
        <v>0</v>
      </c>
      <c r="M34" s="29">
        <v>0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28</v>
      </c>
      <c r="B35" s="187">
        <v>0</v>
      </c>
      <c r="C35" s="29">
        <v>0</v>
      </c>
      <c r="D35" s="187">
        <v>0</v>
      </c>
      <c r="E35" s="29">
        <v>0</v>
      </c>
      <c r="F35" s="187">
        <v>174324.29745596868</v>
      </c>
      <c r="G35" s="29">
        <v>1.6279019507148469E-3</v>
      </c>
      <c r="H35" s="187">
        <v>0</v>
      </c>
      <c r="I35" s="29">
        <v>0</v>
      </c>
      <c r="J35" s="187">
        <v>0</v>
      </c>
      <c r="K35" s="29">
        <v>0</v>
      </c>
      <c r="L35" s="187">
        <v>0</v>
      </c>
      <c r="M35" s="29">
        <v>0</v>
      </c>
      <c r="N35" s="187">
        <v>0</v>
      </c>
      <c r="O35" s="29">
        <v>0</v>
      </c>
      <c r="P35" s="187">
        <v>0</v>
      </c>
      <c r="Q35" s="29">
        <v>0</v>
      </c>
    </row>
    <row r="36" spans="1:17" ht="12.4" customHeight="1" x14ac:dyDescent="0.15">
      <c r="A36" s="134" t="s">
        <v>29</v>
      </c>
      <c r="B36" s="187">
        <v>112397.09090909091</v>
      </c>
      <c r="C36" s="29">
        <v>1.525673837606725E-3</v>
      </c>
      <c r="D36" s="187">
        <v>206416.12903225806</v>
      </c>
      <c r="E36" s="29">
        <v>2.8118199219266306E-3</v>
      </c>
      <c r="F36" s="187">
        <v>2359729.326810176</v>
      </c>
      <c r="G36" s="29">
        <v>2.2035987124764355E-2</v>
      </c>
      <c r="H36" s="187">
        <v>55402632.049999997</v>
      </c>
      <c r="I36" s="29">
        <v>0.11905598866553677</v>
      </c>
      <c r="J36" s="187">
        <v>0</v>
      </c>
      <c r="K36" s="29">
        <v>0</v>
      </c>
      <c r="L36" s="187">
        <v>0</v>
      </c>
      <c r="M36" s="29">
        <v>0</v>
      </c>
      <c r="N36" s="187">
        <v>56823212.35897436</v>
      </c>
      <c r="O36" s="29">
        <v>0.12111767575226789</v>
      </c>
      <c r="P36" s="187">
        <v>100000</v>
      </c>
      <c r="Q36" s="29">
        <v>6.7042042719885937E-5</v>
      </c>
    </row>
    <row r="37" spans="1:17" ht="12.4" customHeight="1" x14ac:dyDescent="0.15">
      <c r="A37" s="134" t="s">
        <v>30</v>
      </c>
      <c r="B37" s="187">
        <v>0</v>
      </c>
      <c r="C37" s="29">
        <v>0</v>
      </c>
      <c r="D37" s="187">
        <v>144836.45161290321</v>
      </c>
      <c r="E37" s="29">
        <v>1.9729757649058484E-3</v>
      </c>
      <c r="F37" s="187">
        <v>543143.11545988254</v>
      </c>
      <c r="G37" s="29">
        <v>5.0720625298823398E-3</v>
      </c>
      <c r="H37" s="187">
        <v>178155.15833333333</v>
      </c>
      <c r="I37" s="29">
        <v>3.8284171214281231E-4</v>
      </c>
      <c r="J37" s="187">
        <v>0</v>
      </c>
      <c r="K37" s="29">
        <v>0</v>
      </c>
      <c r="L37" s="187">
        <v>0</v>
      </c>
      <c r="M37" s="29">
        <v>0</v>
      </c>
      <c r="N37" s="187">
        <v>182723.23931623931</v>
      </c>
      <c r="O37" s="29">
        <v>3.8947136448566275E-4</v>
      </c>
      <c r="P37" s="187">
        <v>779117.70909090911</v>
      </c>
      <c r="Q37" s="29">
        <v>5.2233642736692395E-4</v>
      </c>
    </row>
    <row r="38" spans="1:17" ht="12.4" customHeight="1" x14ac:dyDescent="0.15">
      <c r="A38" s="134" t="s">
        <v>31</v>
      </c>
      <c r="B38" s="187">
        <v>0</v>
      </c>
      <c r="C38" s="29">
        <v>0</v>
      </c>
      <c r="D38" s="187">
        <v>871613.36774193554</v>
      </c>
      <c r="E38" s="29">
        <v>1.1873199265602595E-2</v>
      </c>
      <c r="F38" s="187">
        <v>7091847.7690802347</v>
      </c>
      <c r="G38" s="29">
        <v>6.6226182958657689E-2</v>
      </c>
      <c r="H38" s="187">
        <v>15092642.158333333</v>
      </c>
      <c r="I38" s="29">
        <v>3.2432925426970502E-2</v>
      </c>
      <c r="J38" s="187">
        <v>0</v>
      </c>
      <c r="K38" s="29">
        <v>0</v>
      </c>
      <c r="L38" s="187">
        <v>0</v>
      </c>
      <c r="M38" s="29">
        <v>0</v>
      </c>
      <c r="N38" s="187">
        <v>15479632.982905982</v>
      </c>
      <c r="O38" s="29">
        <v>3.2994564906741193E-2</v>
      </c>
      <c r="P38" s="187">
        <v>4012413.4909090907</v>
      </c>
      <c r="Q38" s="29">
        <v>2.6900039666737392E-3</v>
      </c>
    </row>
    <row r="39" spans="1:17" ht="12.4" customHeight="1" x14ac:dyDescent="0.15">
      <c r="A39" s="134" t="s">
        <v>32</v>
      </c>
      <c r="B39" s="187">
        <v>17746622.363636363</v>
      </c>
      <c r="C39" s="29">
        <v>0.24089197707070276</v>
      </c>
      <c r="D39" s="187">
        <v>20409273.625806451</v>
      </c>
      <c r="E39" s="29">
        <v>0.27801704470548444</v>
      </c>
      <c r="F39" s="187">
        <v>46938934.362035222</v>
      </c>
      <c r="G39" s="29">
        <v>0.43833237206496489</v>
      </c>
      <c r="H39" s="187">
        <v>274965990.875</v>
      </c>
      <c r="I39" s="29">
        <v>0.59088073403223973</v>
      </c>
      <c r="J39" s="187">
        <v>0</v>
      </c>
      <c r="K39" s="29">
        <v>0</v>
      </c>
      <c r="L39" s="187">
        <v>45054362.666666664</v>
      </c>
      <c r="M39" s="29">
        <v>0.14219439735079273</v>
      </c>
      <c r="N39" s="187">
        <v>280861160.82905984</v>
      </c>
      <c r="O39" s="29">
        <v>0.59865061471356829</v>
      </c>
      <c r="P39" s="187">
        <v>584947232.41818178</v>
      </c>
      <c r="Q39" s="29">
        <v>0.39216057344658795</v>
      </c>
    </row>
    <row r="40" spans="1:17" ht="12.4" customHeight="1" x14ac:dyDescent="0.15">
      <c r="A40" s="134" t="s">
        <v>33</v>
      </c>
      <c r="B40" s="187">
        <v>51979300.545454547</v>
      </c>
      <c r="C40" s="29">
        <v>0.70556504886269034</v>
      </c>
      <c r="D40" s="187">
        <v>63666366.187096775</v>
      </c>
      <c r="E40" s="29">
        <v>0.86726922765603398</v>
      </c>
      <c r="F40" s="187">
        <v>94642415.565557733</v>
      </c>
      <c r="G40" s="29">
        <v>0.88380435296721438</v>
      </c>
      <c r="H40" s="187">
        <v>352683284.34166664</v>
      </c>
      <c r="I40" s="29">
        <v>0.75788921120590969</v>
      </c>
      <c r="J40" s="187">
        <v>0</v>
      </c>
      <c r="K40" s="29">
        <v>0</v>
      </c>
      <c r="L40" s="187">
        <v>255272702</v>
      </c>
      <c r="M40" s="29">
        <v>0.80565667501615179</v>
      </c>
      <c r="N40" s="187">
        <v>355180991.58119661</v>
      </c>
      <c r="O40" s="29">
        <v>0.75706202422936786</v>
      </c>
      <c r="P40" s="187">
        <v>1269126484.8909092</v>
      </c>
      <c r="Q40" s="29">
        <v>0.85084832016995016</v>
      </c>
    </row>
    <row r="41" spans="1:17" ht="12.4" customHeight="1" x14ac:dyDescent="0.15">
      <c r="A41" s="134" t="s">
        <v>34</v>
      </c>
      <c r="B41" s="187">
        <v>23502985</v>
      </c>
      <c r="C41" s="29">
        <v>0.31902862458571901</v>
      </c>
      <c r="D41" s="187">
        <v>40333996.625806451</v>
      </c>
      <c r="E41" s="29">
        <v>0.54943349521703511</v>
      </c>
      <c r="F41" s="187">
        <v>86812349.659491196</v>
      </c>
      <c r="G41" s="29">
        <v>0.81068442792675299</v>
      </c>
      <c r="H41" s="187">
        <v>328540091.23333335</v>
      </c>
      <c r="I41" s="29">
        <v>0.70600734894237138</v>
      </c>
      <c r="J41" s="187">
        <v>0</v>
      </c>
      <c r="K41" s="29">
        <v>0</v>
      </c>
      <c r="L41" s="187">
        <v>119038044</v>
      </c>
      <c r="M41" s="29">
        <v>0.37569154076437977</v>
      </c>
      <c r="N41" s="187">
        <v>333911938.59829062</v>
      </c>
      <c r="O41" s="29">
        <v>0.7117274126191081</v>
      </c>
      <c r="P41" s="187">
        <v>643731983.20000005</v>
      </c>
      <c r="Q41" s="29">
        <v>0.43157107117851301</v>
      </c>
    </row>
    <row r="42" spans="1:17" ht="12.4" customHeight="1" x14ac:dyDescent="0.15">
      <c r="A42" s="134" t="s">
        <v>35</v>
      </c>
      <c r="B42" s="187">
        <v>0</v>
      </c>
      <c r="C42" s="29">
        <v>0</v>
      </c>
      <c r="D42" s="187">
        <v>0</v>
      </c>
      <c r="E42" s="29">
        <v>0</v>
      </c>
      <c r="F42" s="187">
        <v>16477.430528375735</v>
      </c>
      <c r="G42" s="29">
        <v>1.5387207458378782E-4</v>
      </c>
      <c r="H42" s="187">
        <v>19000</v>
      </c>
      <c r="I42" s="29">
        <v>4.082953644880485E-5</v>
      </c>
      <c r="J42" s="187">
        <v>0</v>
      </c>
      <c r="K42" s="29">
        <v>0</v>
      </c>
      <c r="L42" s="187">
        <v>0</v>
      </c>
      <c r="M42" s="29">
        <v>0</v>
      </c>
      <c r="N42" s="187">
        <v>19487.179487179488</v>
      </c>
      <c r="O42" s="29">
        <v>4.153657965593152E-5</v>
      </c>
      <c r="P42" s="187">
        <v>0</v>
      </c>
      <c r="Q42" s="29">
        <v>0</v>
      </c>
    </row>
    <row r="43" spans="1:17" ht="12.4" customHeight="1" x14ac:dyDescent="0.15">
      <c r="A43" s="134" t="s">
        <v>36</v>
      </c>
      <c r="B43" s="187">
        <v>6772636.3636363633</v>
      </c>
      <c r="C43" s="29">
        <v>9.1931508440742077E-2</v>
      </c>
      <c r="D43" s="187">
        <v>10466418.741935484</v>
      </c>
      <c r="E43" s="29">
        <v>0.14257454040910378</v>
      </c>
      <c r="F43" s="187">
        <v>18478532.818003915</v>
      </c>
      <c r="G43" s="29">
        <v>0.17255907558368272</v>
      </c>
      <c r="H43" s="187">
        <v>10552452.5</v>
      </c>
      <c r="I43" s="29">
        <v>2.2676407577527993E-2</v>
      </c>
      <c r="J43" s="187">
        <v>0</v>
      </c>
      <c r="K43" s="29">
        <v>0</v>
      </c>
      <c r="L43" s="187">
        <v>422098100</v>
      </c>
      <c r="M43" s="29">
        <v>1.3321681053724073</v>
      </c>
      <c r="N43" s="187">
        <v>0</v>
      </c>
      <c r="O43" s="29">
        <v>0</v>
      </c>
      <c r="P43" s="187">
        <v>0</v>
      </c>
      <c r="Q43" s="29">
        <v>0</v>
      </c>
    </row>
    <row r="44" spans="1:17" ht="12.4" customHeight="1" x14ac:dyDescent="0.15">
      <c r="A44" s="134" t="s">
        <v>37</v>
      </c>
      <c r="B44" s="187">
        <v>12635897.545454545</v>
      </c>
      <c r="C44" s="29">
        <v>0.17151919274647143</v>
      </c>
      <c r="D44" s="187">
        <v>17300831.522580646</v>
      </c>
      <c r="E44" s="29">
        <v>0.23567355404424875</v>
      </c>
      <c r="F44" s="187">
        <v>33919370.111545987</v>
      </c>
      <c r="G44" s="29">
        <v>0.31675107588230234</v>
      </c>
      <c r="H44" s="187">
        <v>145209544.75</v>
      </c>
      <c r="I44" s="29">
        <v>0.31204412632023604</v>
      </c>
      <c r="J44" s="187">
        <v>0</v>
      </c>
      <c r="K44" s="29">
        <v>0</v>
      </c>
      <c r="L44" s="187">
        <v>151903701.33333334</v>
      </c>
      <c r="M44" s="29">
        <v>0.47941761880539774</v>
      </c>
      <c r="N44" s="187">
        <v>145037899.7094017</v>
      </c>
      <c r="O44" s="29">
        <v>0.30914572723938721</v>
      </c>
      <c r="P44" s="187">
        <v>413525443.34545457</v>
      </c>
      <c r="Q44" s="29">
        <v>0.27723590438525736</v>
      </c>
    </row>
    <row r="45" spans="1:17" ht="12.4" customHeight="1" x14ac:dyDescent="0.15">
      <c r="A45" s="134" t="s">
        <v>38</v>
      </c>
      <c r="B45" s="187">
        <v>12111292.272727273</v>
      </c>
      <c r="C45" s="29">
        <v>0.16439822072489213</v>
      </c>
      <c r="D45" s="187">
        <v>34817190.761290319</v>
      </c>
      <c r="E45" s="29">
        <v>0.47428304690674872</v>
      </c>
      <c r="F45" s="187">
        <v>47074336.324853227</v>
      </c>
      <c r="G45" s="29">
        <v>0.43959680348742752</v>
      </c>
      <c r="H45" s="187">
        <v>92668361.599999994</v>
      </c>
      <c r="I45" s="29">
        <v>0.19913717092622255</v>
      </c>
      <c r="J45" s="187">
        <v>0</v>
      </c>
      <c r="K45" s="29">
        <v>0</v>
      </c>
      <c r="L45" s="187">
        <v>24485601.666666668</v>
      </c>
      <c r="M45" s="29">
        <v>7.727809620840935E-2</v>
      </c>
      <c r="N45" s="187">
        <v>94416637.495726496</v>
      </c>
      <c r="O45" s="29">
        <v>0.20124739892535751</v>
      </c>
      <c r="P45" s="187">
        <v>315576744.94545454</v>
      </c>
      <c r="Q45" s="29">
        <v>0.21156909616035716</v>
      </c>
    </row>
    <row r="46" spans="1:17" ht="12.4" customHeight="1" x14ac:dyDescent="0.15">
      <c r="A46" s="134" t="s">
        <v>39</v>
      </c>
      <c r="B46" s="187">
        <v>3825658.7272727271</v>
      </c>
      <c r="C46" s="29">
        <v>5.1929346076516253E-2</v>
      </c>
      <c r="D46" s="187">
        <v>6832515.7999999998</v>
      </c>
      <c r="E46" s="29">
        <v>9.3073172786396485E-2</v>
      </c>
      <c r="F46" s="187">
        <v>14541712.489236791</v>
      </c>
      <c r="G46" s="29">
        <v>0.13579565484233364</v>
      </c>
      <c r="H46" s="187">
        <v>34115767.149999999</v>
      </c>
      <c r="I46" s="29">
        <v>7.3312155701571805E-2</v>
      </c>
      <c r="J46" s="187">
        <v>0</v>
      </c>
      <c r="K46" s="29">
        <v>0</v>
      </c>
      <c r="L46" s="187">
        <v>13526978.666666666</v>
      </c>
      <c r="M46" s="29">
        <v>4.2691993974354074E-2</v>
      </c>
      <c r="N46" s="187">
        <v>34643684.8034188</v>
      </c>
      <c r="O46" s="29">
        <v>7.3842403635625498E-2</v>
      </c>
      <c r="P46" s="187">
        <v>55065514.490909092</v>
      </c>
      <c r="Q46" s="29">
        <v>3.6917045748920255E-2</v>
      </c>
    </row>
    <row r="47" spans="1:17" ht="12.4" customHeight="1" x14ac:dyDescent="0.15">
      <c r="A47" s="135" t="s">
        <v>40</v>
      </c>
      <c r="B47" s="187">
        <v>95516175.818181813</v>
      </c>
      <c r="C47" s="29">
        <v>1.2965329381336992</v>
      </c>
      <c r="D47" s="187">
        <v>12278891.44516129</v>
      </c>
      <c r="E47" s="29">
        <v>0.16726421402507441</v>
      </c>
      <c r="F47" s="187">
        <v>53740850.915851273</v>
      </c>
      <c r="G47" s="29">
        <v>0.50185107478254543</v>
      </c>
      <c r="H47" s="187">
        <v>554974895.125</v>
      </c>
      <c r="I47" s="29">
        <v>1.1925983004567284</v>
      </c>
      <c r="J47" s="187">
        <v>0</v>
      </c>
      <c r="K47" s="29">
        <v>0</v>
      </c>
      <c r="L47" s="187">
        <v>14452341.666666666</v>
      </c>
      <c r="M47" s="29">
        <v>4.5612497702022421E-2</v>
      </c>
      <c r="N47" s="187">
        <v>568834447.77777779</v>
      </c>
      <c r="O47" s="29">
        <v>1.2124606009147632</v>
      </c>
      <c r="P47" s="187">
        <v>2524903848.3272729</v>
      </c>
      <c r="Q47" s="29">
        <v>1.6927471166316144</v>
      </c>
    </row>
    <row r="48" spans="1:17" ht="12.4" customHeight="1" x14ac:dyDescent="0.15">
      <c r="A48" s="134" t="s">
        <v>41</v>
      </c>
      <c r="B48" s="187">
        <v>7777936.3636363633</v>
      </c>
      <c r="C48" s="29">
        <v>0.10557741240979211</v>
      </c>
      <c r="D48" s="187">
        <v>10918908.051612902</v>
      </c>
      <c r="E48" s="29">
        <v>0.1487383923395455</v>
      </c>
      <c r="F48" s="187">
        <v>14794765.735812133</v>
      </c>
      <c r="G48" s="29">
        <v>0.13815875556751378</v>
      </c>
      <c r="H48" s="187">
        <v>23337375.399999999</v>
      </c>
      <c r="I48" s="29">
        <v>5.0150222079670612E-2</v>
      </c>
      <c r="J48" s="187">
        <v>0</v>
      </c>
      <c r="K48" s="29">
        <v>0</v>
      </c>
      <c r="L48" s="187">
        <v>31100000</v>
      </c>
      <c r="M48" s="29">
        <v>9.8153552638786723E-2</v>
      </c>
      <c r="N48" s="187">
        <v>23138333.743589744</v>
      </c>
      <c r="O48" s="29">
        <v>4.9318950609473153E-2</v>
      </c>
      <c r="P48" s="187">
        <v>15143340.763636364</v>
      </c>
      <c r="Q48" s="29">
        <v>1.0152404983974992E-2</v>
      </c>
    </row>
    <row r="49" spans="1:17" ht="12.4" customHeight="1" x14ac:dyDescent="0.15">
      <c r="A49" s="134" t="s">
        <v>42</v>
      </c>
      <c r="B49" s="187">
        <v>315353.54545454547</v>
      </c>
      <c r="C49" s="29">
        <v>4.280597033295714E-3</v>
      </c>
      <c r="D49" s="187">
        <v>451761.88387096772</v>
      </c>
      <c r="E49" s="29">
        <v>6.1539428676960503E-3</v>
      </c>
      <c r="F49" s="187">
        <v>2758720.6242661448</v>
      </c>
      <c r="G49" s="29">
        <v>2.5761908989505422E-2</v>
      </c>
      <c r="H49" s="187">
        <v>5592150.75</v>
      </c>
      <c r="I49" s="29">
        <v>1.2017101203912441E-2</v>
      </c>
      <c r="J49" s="187">
        <v>0</v>
      </c>
      <c r="K49" s="29">
        <v>0</v>
      </c>
      <c r="L49" s="187">
        <v>108533.66666666667</v>
      </c>
      <c r="M49" s="29">
        <v>3.4253906637450804E-4</v>
      </c>
      <c r="N49" s="187">
        <v>5732756.316239316</v>
      </c>
      <c r="O49" s="29">
        <v>1.2219269060162154E-2</v>
      </c>
      <c r="P49" s="187">
        <v>15519506.527272727</v>
      </c>
      <c r="Q49" s="29">
        <v>1.040459419592967E-2</v>
      </c>
    </row>
    <row r="50" spans="1:17" ht="12.4" customHeight="1" x14ac:dyDescent="0.15">
      <c r="A50" s="134" t="s">
        <v>43</v>
      </c>
      <c r="B50" s="187">
        <v>43825726.090909094</v>
      </c>
      <c r="C50" s="29">
        <v>0.59488873929218733</v>
      </c>
      <c r="D50" s="187">
        <v>100339828.0516129</v>
      </c>
      <c r="E50" s="29">
        <v>1.3668385741025408</v>
      </c>
      <c r="F50" s="187">
        <v>187001443.13698632</v>
      </c>
      <c r="G50" s="29">
        <v>1.746285621177293</v>
      </c>
      <c r="H50" s="187">
        <v>908434384.20000005</v>
      </c>
      <c r="I50" s="29">
        <v>1.9521555158442889</v>
      </c>
      <c r="J50" s="187">
        <v>0</v>
      </c>
      <c r="K50" s="29">
        <v>0</v>
      </c>
      <c r="L50" s="187">
        <v>402946017</v>
      </c>
      <c r="M50" s="29">
        <v>1.2717229289453038</v>
      </c>
      <c r="N50" s="187">
        <v>921395624.38461542</v>
      </c>
      <c r="O50" s="29">
        <v>1.9639385356950729</v>
      </c>
      <c r="P50" s="187">
        <v>4118289716.1454544</v>
      </c>
      <c r="Q50" s="29">
        <v>2.7609855508269052</v>
      </c>
    </row>
    <row r="51" spans="1:17" ht="12.4" customHeight="1" x14ac:dyDescent="0.15">
      <c r="A51" s="134" t="s">
        <v>44</v>
      </c>
      <c r="B51" s="187">
        <v>218181.81818181818</v>
      </c>
      <c r="C51" s="29">
        <v>2.9615917026776335E-3</v>
      </c>
      <c r="D51" s="187">
        <v>562402.96129032259</v>
      </c>
      <c r="E51" s="29">
        <v>7.6611060294592007E-3</v>
      </c>
      <c r="F51" s="187">
        <v>3021364.7749510761</v>
      </c>
      <c r="G51" s="29">
        <v>2.8214572969704955E-2</v>
      </c>
      <c r="H51" s="187">
        <v>5484237.3666666662</v>
      </c>
      <c r="I51" s="29">
        <v>1.178520365559022E-2</v>
      </c>
      <c r="J51" s="187">
        <v>0</v>
      </c>
      <c r="K51" s="29">
        <v>0</v>
      </c>
      <c r="L51" s="187">
        <v>4066666.6666666665</v>
      </c>
      <c r="M51" s="29">
        <v>1.2834655328973184E-2</v>
      </c>
      <c r="N51" s="187">
        <v>5520585.333333333</v>
      </c>
      <c r="O51" s="29">
        <v>1.1767030349170163E-2</v>
      </c>
      <c r="P51" s="187">
        <v>0</v>
      </c>
      <c r="Q51" s="29">
        <v>0</v>
      </c>
    </row>
    <row r="52" spans="1:17" ht="12.4" customHeight="1" x14ac:dyDescent="0.15">
      <c r="A52" s="134" t="s">
        <v>45</v>
      </c>
      <c r="B52" s="187">
        <v>2956804.5454545454</v>
      </c>
      <c r="C52" s="29">
        <v>4.0135552454514431E-2</v>
      </c>
      <c r="D52" s="187">
        <v>2464900.9548387099</v>
      </c>
      <c r="E52" s="29">
        <v>3.3577112616564597E-2</v>
      </c>
      <c r="F52" s="187">
        <v>5224133.9491193742</v>
      </c>
      <c r="G52" s="29">
        <v>4.8784810669982158E-2</v>
      </c>
      <c r="H52" s="187">
        <v>72933702.341666669</v>
      </c>
      <c r="I52" s="29">
        <v>0.1567289083213349</v>
      </c>
      <c r="J52" s="187">
        <v>0</v>
      </c>
      <c r="K52" s="29">
        <v>0</v>
      </c>
      <c r="L52" s="187">
        <v>0</v>
      </c>
      <c r="M52" s="29">
        <v>0</v>
      </c>
      <c r="N52" s="187">
        <v>74803797.273504272</v>
      </c>
      <c r="O52" s="29">
        <v>0.1594429756271914</v>
      </c>
      <c r="P52" s="187">
        <v>66247288.945454545</v>
      </c>
      <c r="Q52" s="29">
        <v>4.441353575557791E-2</v>
      </c>
    </row>
    <row r="53" spans="1:17" ht="12.4" customHeight="1" x14ac:dyDescent="0.15">
      <c r="A53" s="134" t="s">
        <v>46</v>
      </c>
      <c r="B53" s="187">
        <v>265000</v>
      </c>
      <c r="C53" s="29">
        <v>3.5970999222105426E-3</v>
      </c>
      <c r="D53" s="187">
        <v>368997.26451612904</v>
      </c>
      <c r="E53" s="29">
        <v>5.026515439308217E-3</v>
      </c>
      <c r="F53" s="187">
        <v>696445.60273972608</v>
      </c>
      <c r="G53" s="29">
        <v>6.5036553814487152E-3</v>
      </c>
      <c r="H53" s="187">
        <v>13803672.1</v>
      </c>
      <c r="I53" s="29">
        <v>2.9663028059700031E-2</v>
      </c>
      <c r="J53" s="187">
        <v>0</v>
      </c>
      <c r="K53" s="29">
        <v>0</v>
      </c>
      <c r="L53" s="187">
        <v>0</v>
      </c>
      <c r="M53" s="29">
        <v>0</v>
      </c>
      <c r="N53" s="187">
        <v>14157612.41025641</v>
      </c>
      <c r="O53" s="29">
        <v>3.0176701354000503E-2</v>
      </c>
      <c r="P53" s="187">
        <v>0</v>
      </c>
      <c r="Q53" s="29">
        <v>0</v>
      </c>
    </row>
    <row r="54" spans="1:17" ht="12.4" customHeight="1" x14ac:dyDescent="0.15">
      <c r="A54" s="134" t="s">
        <v>47</v>
      </c>
      <c r="B54" s="187">
        <v>2859416.3636363638</v>
      </c>
      <c r="C54" s="29">
        <v>3.8813608978127981E-2</v>
      </c>
      <c r="D54" s="187">
        <v>4174540.8645161293</v>
      </c>
      <c r="E54" s="29">
        <v>5.6865988247986589E-2</v>
      </c>
      <c r="F54" s="187">
        <v>13371767.332681017</v>
      </c>
      <c r="G54" s="29">
        <v>0.12487029314358598</v>
      </c>
      <c r="H54" s="187">
        <v>37819017.25</v>
      </c>
      <c r="I54" s="29">
        <v>8.1270154908781811E-2</v>
      </c>
      <c r="J54" s="187">
        <v>0</v>
      </c>
      <c r="K54" s="29">
        <v>0</v>
      </c>
      <c r="L54" s="187">
        <v>24001666.666666668</v>
      </c>
      <c r="M54" s="29">
        <v>7.5750766964156904E-2</v>
      </c>
      <c r="N54" s="187">
        <v>38173308.290598288</v>
      </c>
      <c r="O54" s="29">
        <v>8.13657338962787E-2</v>
      </c>
      <c r="P54" s="187">
        <v>60914393.654545456</v>
      </c>
      <c r="Q54" s="29">
        <v>4.0838253816439858E-2</v>
      </c>
    </row>
    <row r="55" spans="1:17" ht="12.4" customHeight="1" x14ac:dyDescent="0.15">
      <c r="A55" s="134" t="s">
        <v>48</v>
      </c>
      <c r="B55" s="187">
        <v>49216422.636363633</v>
      </c>
      <c r="C55" s="29">
        <v>0.66806184919526346</v>
      </c>
      <c r="D55" s="187">
        <v>273603.07741935481</v>
      </c>
      <c r="E55" s="29">
        <v>3.7270468514015629E-3</v>
      </c>
      <c r="F55" s="187">
        <v>4173567.5831702542</v>
      </c>
      <c r="G55" s="29">
        <v>3.8974250343955595E-2</v>
      </c>
      <c r="H55" s="187">
        <v>4502533.291666667</v>
      </c>
      <c r="I55" s="29">
        <v>9.6755972181084993E-3</v>
      </c>
      <c r="J55" s="187">
        <v>0</v>
      </c>
      <c r="K55" s="29">
        <v>0</v>
      </c>
      <c r="L55" s="187">
        <v>0</v>
      </c>
      <c r="M55" s="29">
        <v>0</v>
      </c>
      <c r="N55" s="187">
        <v>4617982.863247863</v>
      </c>
      <c r="O55" s="29">
        <v>9.8431490906734764E-3</v>
      </c>
      <c r="P55" s="187">
        <v>846989375.65454543</v>
      </c>
      <c r="Q55" s="29">
        <v>0.56783897905921554</v>
      </c>
    </row>
    <row r="56" spans="1:17" ht="12.4" customHeight="1" x14ac:dyDescent="0.15">
      <c r="A56" s="134" t="s">
        <v>49</v>
      </c>
      <c r="B56" s="187">
        <v>173342.72727272726</v>
      </c>
      <c r="C56" s="29">
        <v>2.352947587881096E-3</v>
      </c>
      <c r="D56" s="187">
        <v>873753.03870967741</v>
      </c>
      <c r="E56" s="29">
        <v>1.1902346064748916E-2</v>
      </c>
      <c r="F56" s="187">
        <v>3017057.9941291586</v>
      </c>
      <c r="G56" s="29">
        <v>2.8174354727018094E-2</v>
      </c>
      <c r="H56" s="187">
        <v>36433857.43333333</v>
      </c>
      <c r="I56" s="29">
        <v>7.8293553160254895E-2</v>
      </c>
      <c r="J56" s="187">
        <v>0</v>
      </c>
      <c r="K56" s="29">
        <v>0</v>
      </c>
      <c r="L56" s="187">
        <v>0</v>
      </c>
      <c r="M56" s="29">
        <v>0</v>
      </c>
      <c r="N56" s="187">
        <v>37368058.905982904</v>
      </c>
      <c r="O56" s="29">
        <v>7.9649359023815938E-2</v>
      </c>
      <c r="P56" s="187">
        <v>355912870.89090908</v>
      </c>
      <c r="Q56" s="29">
        <v>0.23861125894825574</v>
      </c>
    </row>
    <row r="57" spans="1:17" ht="12.4" customHeight="1" x14ac:dyDescent="0.15">
      <c r="A57" s="134" t="s">
        <v>50</v>
      </c>
      <c r="B57" s="187">
        <v>2764094</v>
      </c>
      <c r="C57" s="29">
        <v>3.7519706839179726E-2</v>
      </c>
      <c r="D57" s="187">
        <v>5408516.8580645164</v>
      </c>
      <c r="E57" s="29">
        <v>7.3675325280444584E-2</v>
      </c>
      <c r="F57" s="187">
        <v>17172903.225048922</v>
      </c>
      <c r="G57" s="29">
        <v>0.16036664462425598</v>
      </c>
      <c r="H57" s="187">
        <v>174658332.34166667</v>
      </c>
      <c r="I57" s="29">
        <v>0.37532730244376583</v>
      </c>
      <c r="J57" s="187">
        <v>0</v>
      </c>
      <c r="K57" s="29">
        <v>0</v>
      </c>
      <c r="L57" s="187">
        <v>76436000</v>
      </c>
      <c r="M57" s="29">
        <v>0.24123681509640843</v>
      </c>
      <c r="N57" s="187">
        <v>177176853.68376067</v>
      </c>
      <c r="O57" s="29">
        <v>0.37764934125354094</v>
      </c>
      <c r="P57" s="187">
        <v>762006998.5272727</v>
      </c>
      <c r="Q57" s="29">
        <v>0.51086505748117483</v>
      </c>
    </row>
    <row r="58" spans="1:17" ht="12.4" customHeight="1" x14ac:dyDescent="0.15">
      <c r="A58" s="134" t="s">
        <v>51</v>
      </c>
      <c r="B58" s="187">
        <v>12237447.545454545</v>
      </c>
      <c r="C58" s="29">
        <v>0.16611064759928354</v>
      </c>
      <c r="D58" s="187">
        <v>65016817.412903227</v>
      </c>
      <c r="E58" s="29">
        <v>0.88566520125613679</v>
      </c>
      <c r="F58" s="187">
        <v>126717357.8258317</v>
      </c>
      <c r="G58" s="29">
        <v>1.1833315091730474</v>
      </c>
      <c r="H58" s="187">
        <v>659147800.38333333</v>
      </c>
      <c r="I58" s="29">
        <v>1.4164578495210975</v>
      </c>
      <c r="J58" s="187">
        <v>0</v>
      </c>
      <c r="K58" s="29">
        <v>0</v>
      </c>
      <c r="L58" s="187">
        <v>76871378.666666672</v>
      </c>
      <c r="M58" s="29">
        <v>0.24261089750401205</v>
      </c>
      <c r="N58" s="187">
        <v>674077965.0427351</v>
      </c>
      <c r="O58" s="29">
        <v>1.4367853032670077</v>
      </c>
      <c r="P58" s="187">
        <v>4210499487.9818182</v>
      </c>
      <c r="Q58" s="29">
        <v>2.8228048654533491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52</v>
      </c>
      <c r="B60" s="187">
        <v>7367045835</v>
      </c>
      <c r="C60" s="29">
        <v>100</v>
      </c>
      <c r="D60" s="187">
        <v>7341015241.5032263</v>
      </c>
      <c r="E60" s="29">
        <v>100</v>
      </c>
      <c r="F60" s="187">
        <v>10708525619.7045</v>
      </c>
      <c r="G60" s="29">
        <v>100</v>
      </c>
      <c r="H60" s="187">
        <v>46534939292.841667</v>
      </c>
      <c r="I60" s="29">
        <v>100</v>
      </c>
      <c r="J60" s="187">
        <v>0</v>
      </c>
      <c r="K60" s="29">
        <v>0</v>
      </c>
      <c r="L60" s="187">
        <v>31685047727.666668</v>
      </c>
      <c r="M60" s="29">
        <v>100</v>
      </c>
      <c r="N60" s="187">
        <v>46915705743.230766</v>
      </c>
      <c r="O60" s="29">
        <v>100</v>
      </c>
      <c r="P60" s="187">
        <v>149160132870.38181</v>
      </c>
      <c r="Q60" s="29">
        <v>100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4"/>
      <c r="K61" s="30"/>
      <c r="L61" s="214"/>
      <c r="M61" s="30"/>
      <c r="N61" s="214"/>
      <c r="O61" s="30"/>
      <c r="P61" s="214"/>
      <c r="Q61" s="30"/>
    </row>
    <row r="62" spans="1:17" x14ac:dyDescent="0.15">
      <c r="I62" s="129"/>
      <c r="K62" s="129"/>
      <c r="M62" s="129"/>
      <c r="O62" s="129"/>
      <c r="Q62" s="129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H4"/>
    <mergeCell ref="I4:Q4"/>
    <mergeCell ref="B5:G5"/>
    <mergeCell ref="I5:O5"/>
    <mergeCell ref="P5:Q5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pageSetUpPr fitToPage="1"/>
  </sheetPr>
  <dimension ref="A1:Q63"/>
  <sheetViews>
    <sheetView view="pageBreakPreview" zoomScale="130" zoomScaleNormal="100" zoomScaleSheetLayoutView="130" workbookViewId="0">
      <selection activeCell="M8" sqref="M8"/>
    </sheetView>
  </sheetViews>
  <sheetFormatPr defaultColWidth="8.88671875" defaultRowHeight="13.5" x14ac:dyDescent="0.15"/>
  <cols>
    <col min="1" max="1" width="19" style="130" customWidth="1"/>
    <col min="2" max="2" width="7.77734375" style="213" customWidth="1"/>
    <col min="3" max="3" width="7.77734375" style="129" customWidth="1"/>
    <col min="4" max="4" width="7.77734375" style="213" customWidth="1"/>
    <col min="5" max="5" width="7.77734375" style="129" customWidth="1"/>
    <col min="6" max="6" width="7.77734375" style="213" customWidth="1"/>
    <col min="7" max="7" width="7.77734375" style="129" customWidth="1"/>
    <col min="8" max="8" width="7.77734375" style="213" customWidth="1"/>
    <col min="9" max="9" width="8.109375" style="130" customWidth="1"/>
    <col min="10" max="10" width="8.88671875" style="213"/>
    <col min="11" max="11" width="8.88671875" style="130"/>
    <col min="12" max="12" width="8.88671875" style="213"/>
    <col min="13" max="13" width="8.88671875" style="130"/>
    <col min="14" max="14" width="8.88671875" style="213"/>
    <col min="15" max="15" width="8.88671875" style="130"/>
    <col min="16" max="16" width="8.88671875" style="213"/>
    <col min="17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442</v>
      </c>
      <c r="B2" s="291"/>
      <c r="C2" s="291"/>
      <c r="D2" s="291"/>
      <c r="E2" s="291"/>
      <c r="F2" s="291"/>
      <c r="G2" s="291"/>
      <c r="H2" s="291"/>
      <c r="I2" s="292" t="s">
        <v>594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60</v>
      </c>
      <c r="Q3" s="295"/>
    </row>
    <row r="4" spans="1:17" ht="9.9499999999999993" customHeight="1" x14ac:dyDescent="0.15">
      <c r="A4" s="296" t="s">
        <v>0</v>
      </c>
      <c r="B4" s="289" t="s">
        <v>587</v>
      </c>
      <c r="C4" s="267"/>
      <c r="D4" s="267"/>
      <c r="E4" s="267"/>
      <c r="F4" s="267"/>
      <c r="G4" s="303"/>
      <c r="H4" s="222"/>
      <c r="I4" s="302" t="s">
        <v>595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252" t="s">
        <v>516</v>
      </c>
      <c r="C5" s="253"/>
      <c r="D5" s="267"/>
      <c r="E5" s="267"/>
      <c r="F5" s="267"/>
      <c r="G5" s="303"/>
      <c r="H5" s="314" t="s">
        <v>596</v>
      </c>
      <c r="I5" s="316" t="s">
        <v>597</v>
      </c>
      <c r="J5" s="252" t="s">
        <v>643</v>
      </c>
      <c r="K5" s="265"/>
      <c r="L5" s="265"/>
      <c r="M5" s="265"/>
      <c r="N5" s="265"/>
      <c r="O5" s="265"/>
      <c r="P5" s="265"/>
      <c r="Q5" s="265"/>
    </row>
    <row r="6" spans="1:17" ht="9.9499999999999993" customHeight="1" x14ac:dyDescent="0.15">
      <c r="A6" s="297"/>
      <c r="B6" s="252" t="s">
        <v>453</v>
      </c>
      <c r="C6" s="254"/>
      <c r="D6" s="252" t="s">
        <v>123</v>
      </c>
      <c r="E6" s="254"/>
      <c r="F6" s="252" t="s">
        <v>459</v>
      </c>
      <c r="G6" s="254"/>
      <c r="H6" s="315"/>
      <c r="I6" s="317"/>
      <c r="J6" s="302" t="s">
        <v>451</v>
      </c>
      <c r="K6" s="290"/>
      <c r="L6" s="289" t="s">
        <v>453</v>
      </c>
      <c r="M6" s="304"/>
      <c r="N6" s="289" t="s">
        <v>123</v>
      </c>
      <c r="O6" s="304"/>
      <c r="P6" s="289" t="s">
        <v>459</v>
      </c>
      <c r="Q6" s="290"/>
    </row>
    <row r="7" spans="1:17" ht="10.5" customHeight="1" x14ac:dyDescent="0.15">
      <c r="A7" s="298"/>
      <c r="B7" s="211" t="s">
        <v>4</v>
      </c>
      <c r="C7" s="28" t="s">
        <v>5</v>
      </c>
      <c r="D7" s="211" t="s">
        <v>4</v>
      </c>
      <c r="E7" s="28" t="s">
        <v>5</v>
      </c>
      <c r="F7" s="215" t="s">
        <v>4</v>
      </c>
      <c r="G7" s="131" t="s">
        <v>5</v>
      </c>
      <c r="H7" s="215" t="s">
        <v>4</v>
      </c>
      <c r="I7" s="132" t="s">
        <v>5</v>
      </c>
      <c r="J7" s="216" t="s">
        <v>6</v>
      </c>
      <c r="K7" s="131" t="s">
        <v>5</v>
      </c>
      <c r="L7" s="217" t="s">
        <v>4</v>
      </c>
      <c r="M7" s="133" t="s">
        <v>5</v>
      </c>
      <c r="N7" s="215" t="s">
        <v>4</v>
      </c>
      <c r="O7" s="133" t="s">
        <v>5</v>
      </c>
      <c r="P7" s="215" t="s">
        <v>4</v>
      </c>
      <c r="Q7" s="131" t="s">
        <v>7</v>
      </c>
    </row>
    <row r="8" spans="1:17" ht="12.4" customHeight="1" x14ac:dyDescent="0.15">
      <c r="A8" s="134" t="s">
        <v>8</v>
      </c>
      <c r="B8" s="187">
        <v>0</v>
      </c>
      <c r="C8" s="29">
        <v>0</v>
      </c>
      <c r="D8" s="187">
        <v>0</v>
      </c>
      <c r="E8" s="29">
        <v>0</v>
      </c>
      <c r="F8" s="187">
        <v>38949076823.963638</v>
      </c>
      <c r="G8" s="29">
        <v>26.112256723322897</v>
      </c>
      <c r="H8" s="187">
        <v>3877992208.0500002</v>
      </c>
      <c r="I8" s="29">
        <v>36.842736361918952</v>
      </c>
      <c r="J8" s="187">
        <v>276151898.82352942</v>
      </c>
      <c r="K8" s="29">
        <v>15.698252851252551</v>
      </c>
      <c r="L8" s="187">
        <v>339897261.28571427</v>
      </c>
      <c r="M8" s="29">
        <v>48.474358834403233</v>
      </c>
      <c r="N8" s="187">
        <v>333738963.08333331</v>
      </c>
      <c r="O8" s="29">
        <v>23.361794590726863</v>
      </c>
      <c r="P8" s="187">
        <v>240612451.6875</v>
      </c>
      <c r="Q8" s="29">
        <v>11.379124797191647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9</v>
      </c>
      <c r="B10" s="187">
        <v>0</v>
      </c>
      <c r="C10" s="29">
        <v>0</v>
      </c>
      <c r="D10" s="187">
        <v>0</v>
      </c>
      <c r="E10" s="29">
        <v>0</v>
      </c>
      <c r="F10" s="187">
        <v>3954457291.1454544</v>
      </c>
      <c r="G10" s="29">
        <v>2.6511489464693798</v>
      </c>
      <c r="H10" s="187">
        <v>1141557835.2625</v>
      </c>
      <c r="I10" s="29">
        <v>10.845332355014603</v>
      </c>
      <c r="J10" s="187">
        <v>241316538.5490196</v>
      </c>
      <c r="K10" s="29">
        <v>13.717986569965118</v>
      </c>
      <c r="L10" s="187">
        <v>34675896.857142858</v>
      </c>
      <c r="M10" s="29">
        <v>4.9452939420566766</v>
      </c>
      <c r="N10" s="187">
        <v>124043881</v>
      </c>
      <c r="O10" s="29">
        <v>8.6830966375207908</v>
      </c>
      <c r="P10" s="187">
        <v>330496425.5</v>
      </c>
      <c r="Q10" s="29">
        <v>15.629947845237083</v>
      </c>
    </row>
    <row r="11" spans="1:17" ht="12.4" customHeight="1" x14ac:dyDescent="0.15">
      <c r="A11" s="134" t="s">
        <v>10</v>
      </c>
      <c r="B11" s="187">
        <v>0</v>
      </c>
      <c r="C11" s="29">
        <v>0</v>
      </c>
      <c r="D11" s="187">
        <v>0</v>
      </c>
      <c r="E11" s="29">
        <v>0</v>
      </c>
      <c r="F11" s="187">
        <v>3248472209.6909089</v>
      </c>
      <c r="G11" s="29">
        <v>2.177842126564602</v>
      </c>
      <c r="H11" s="187">
        <v>774613551.32500005</v>
      </c>
      <c r="I11" s="29">
        <v>7.3591903548942836</v>
      </c>
      <c r="J11" s="187">
        <v>129804163.74509804</v>
      </c>
      <c r="K11" s="29">
        <v>7.3789048429397113</v>
      </c>
      <c r="L11" s="187">
        <v>31386309.857142858</v>
      </c>
      <c r="M11" s="29">
        <v>4.476150354221331</v>
      </c>
      <c r="N11" s="187">
        <v>85422725.166666672</v>
      </c>
      <c r="O11" s="29">
        <v>5.9796079555310433</v>
      </c>
      <c r="P11" s="187">
        <v>167976108.75</v>
      </c>
      <c r="Q11" s="29">
        <v>7.9439824955334419</v>
      </c>
    </row>
    <row r="12" spans="1:17" ht="12.4" customHeight="1" x14ac:dyDescent="0.15">
      <c r="A12" s="135" t="s">
        <v>11</v>
      </c>
      <c r="B12" s="187">
        <v>0</v>
      </c>
      <c r="C12" s="29">
        <v>0</v>
      </c>
      <c r="D12" s="187">
        <v>0</v>
      </c>
      <c r="E12" s="29">
        <v>0</v>
      </c>
      <c r="F12" s="187">
        <v>2935320205.7818184</v>
      </c>
      <c r="G12" s="29">
        <v>1.9678986263256906</v>
      </c>
      <c r="H12" s="187">
        <v>688294634.02499998</v>
      </c>
      <c r="I12" s="29">
        <v>6.5391203437868288</v>
      </c>
      <c r="J12" s="187">
        <v>121168301.90196079</v>
      </c>
      <c r="K12" s="29">
        <v>6.8879868250676521</v>
      </c>
      <c r="L12" s="187">
        <v>28933300.857142858</v>
      </c>
      <c r="M12" s="29">
        <v>4.1263151185967999</v>
      </c>
      <c r="N12" s="187">
        <v>58035676.083333336</v>
      </c>
      <c r="O12" s="29">
        <v>4.0625090072394423</v>
      </c>
      <c r="P12" s="187">
        <v>165019443.0625</v>
      </c>
      <c r="Q12" s="29">
        <v>7.8041548697988725</v>
      </c>
    </row>
    <row r="13" spans="1:17" ht="12.4" customHeight="1" x14ac:dyDescent="0.15">
      <c r="A13" s="135" t="s">
        <v>12</v>
      </c>
      <c r="B13" s="187">
        <v>0</v>
      </c>
      <c r="C13" s="29">
        <v>0</v>
      </c>
      <c r="D13" s="187">
        <v>0</v>
      </c>
      <c r="E13" s="29">
        <v>0</v>
      </c>
      <c r="F13" s="187">
        <v>26782756.763636362</v>
      </c>
      <c r="G13" s="29">
        <v>1.795570723104023E-2</v>
      </c>
      <c r="H13" s="187">
        <v>42882625.950000003</v>
      </c>
      <c r="I13" s="29">
        <v>0.4074049656683229</v>
      </c>
      <c r="J13" s="187">
        <v>176666.56862745099</v>
      </c>
      <c r="K13" s="29">
        <v>1.0042865815849983E-2</v>
      </c>
      <c r="L13" s="187">
        <v>293782.71428571426</v>
      </c>
      <c r="M13" s="29">
        <v>4.1897744800185051E-2</v>
      </c>
      <c r="N13" s="187">
        <v>579459.66666666663</v>
      </c>
      <c r="O13" s="29">
        <v>4.0562293300160861E-2</v>
      </c>
      <c r="P13" s="187">
        <v>0</v>
      </c>
      <c r="Q13" s="29">
        <v>0</v>
      </c>
    </row>
    <row r="14" spans="1:17" ht="12.4" customHeight="1" x14ac:dyDescent="0.15">
      <c r="A14" s="135" t="s">
        <v>13</v>
      </c>
      <c r="B14" s="187">
        <v>0</v>
      </c>
      <c r="C14" s="29">
        <v>0</v>
      </c>
      <c r="D14" s="187">
        <v>0</v>
      </c>
      <c r="E14" s="29">
        <v>0</v>
      </c>
      <c r="F14" s="187">
        <v>67210583.436363637</v>
      </c>
      <c r="G14" s="29">
        <v>4.5059348059691494E-2</v>
      </c>
      <c r="H14" s="187">
        <v>17828622.462499999</v>
      </c>
      <c r="I14" s="29">
        <v>0.16938023643228645</v>
      </c>
      <c r="J14" s="187">
        <v>2418009.8823529412</v>
      </c>
      <c r="K14" s="29">
        <v>0.13745525810872919</v>
      </c>
      <c r="L14" s="187">
        <v>1765347.857142857</v>
      </c>
      <c r="M14" s="29">
        <v>0.25176462196544425</v>
      </c>
      <c r="N14" s="187">
        <v>7995089.083333333</v>
      </c>
      <c r="O14" s="29">
        <v>0.55965784508282879</v>
      </c>
      <c r="P14" s="187">
        <v>469375</v>
      </c>
      <c r="Q14" s="29">
        <v>2.2197839988009661E-2</v>
      </c>
    </row>
    <row r="15" spans="1:17" ht="12.4" customHeight="1" x14ac:dyDescent="0.15">
      <c r="A15" s="135" t="s">
        <v>14</v>
      </c>
      <c r="B15" s="187">
        <v>0</v>
      </c>
      <c r="C15" s="29">
        <v>0</v>
      </c>
      <c r="D15" s="187">
        <v>0</v>
      </c>
      <c r="E15" s="29">
        <v>0</v>
      </c>
      <c r="F15" s="187">
        <v>219158663.70909092</v>
      </c>
      <c r="G15" s="29">
        <v>0.14692844494817989</v>
      </c>
      <c r="H15" s="187">
        <v>25607668.887499999</v>
      </c>
      <c r="I15" s="29">
        <v>0.24328480900684485</v>
      </c>
      <c r="J15" s="187">
        <v>6041185.3921568627</v>
      </c>
      <c r="K15" s="29">
        <v>0.34341989394748007</v>
      </c>
      <c r="L15" s="187">
        <v>393878.42857142858</v>
      </c>
      <c r="M15" s="29">
        <v>5.6172868858901756E-2</v>
      </c>
      <c r="N15" s="187">
        <v>18812500.333333332</v>
      </c>
      <c r="O15" s="29">
        <v>1.3168788099086113</v>
      </c>
      <c r="P15" s="187">
        <v>2487290.6875</v>
      </c>
      <c r="Q15" s="29">
        <v>0.11762978574655987</v>
      </c>
    </row>
    <row r="16" spans="1:17" ht="12.4" customHeight="1" x14ac:dyDescent="0.15">
      <c r="A16" s="134" t="s">
        <v>15</v>
      </c>
      <c r="B16" s="187">
        <v>0</v>
      </c>
      <c r="C16" s="29">
        <v>0</v>
      </c>
      <c r="D16" s="187">
        <v>0</v>
      </c>
      <c r="E16" s="29">
        <v>0</v>
      </c>
      <c r="F16" s="187">
        <v>705985081.4545455</v>
      </c>
      <c r="G16" s="29">
        <v>0.47330681990477791</v>
      </c>
      <c r="H16" s="187">
        <v>366944283.9375</v>
      </c>
      <c r="I16" s="29">
        <v>3.4861420001203194</v>
      </c>
      <c r="J16" s="187">
        <v>111512374.80392157</v>
      </c>
      <c r="K16" s="29">
        <v>6.339081727025409</v>
      </c>
      <c r="L16" s="187">
        <v>3289587</v>
      </c>
      <c r="M16" s="29">
        <v>0.46914358783534604</v>
      </c>
      <c r="N16" s="187">
        <v>38621155.833333336</v>
      </c>
      <c r="O16" s="29">
        <v>2.7034886819897479</v>
      </c>
      <c r="P16" s="187">
        <v>162520316.75</v>
      </c>
      <c r="Q16" s="29">
        <v>7.6859653497036398</v>
      </c>
    </row>
    <row r="17" spans="1:17" ht="12.4" customHeight="1" x14ac:dyDescent="0.15">
      <c r="A17" s="135" t="s">
        <v>11</v>
      </c>
      <c r="B17" s="187">
        <v>0</v>
      </c>
      <c r="C17" s="29">
        <v>0</v>
      </c>
      <c r="D17" s="187">
        <v>0</v>
      </c>
      <c r="E17" s="29">
        <v>0</v>
      </c>
      <c r="F17" s="187">
        <v>644821636.83636367</v>
      </c>
      <c r="G17" s="29">
        <v>0.43230159723490269</v>
      </c>
      <c r="H17" s="187">
        <v>333465082.0625</v>
      </c>
      <c r="I17" s="29">
        <v>3.1680739530191313</v>
      </c>
      <c r="J17" s="187">
        <v>102524759.15686275</v>
      </c>
      <c r="K17" s="29">
        <v>5.8281677570021051</v>
      </c>
      <c r="L17" s="187">
        <v>3203872.7142857141</v>
      </c>
      <c r="M17" s="29">
        <v>0.45691946744310713</v>
      </c>
      <c r="N17" s="187">
        <v>38621155.833333336</v>
      </c>
      <c r="O17" s="29">
        <v>2.7034886819897479</v>
      </c>
      <c r="P17" s="187">
        <v>148215054.3125</v>
      </c>
      <c r="Q17" s="29">
        <v>7.0094360787068686</v>
      </c>
    </row>
    <row r="18" spans="1:17" ht="12.4" customHeight="1" x14ac:dyDescent="0.15">
      <c r="A18" s="135" t="s">
        <v>12</v>
      </c>
      <c r="B18" s="187">
        <v>0</v>
      </c>
      <c r="C18" s="29">
        <v>0</v>
      </c>
      <c r="D18" s="187">
        <v>0</v>
      </c>
      <c r="E18" s="29">
        <v>0</v>
      </c>
      <c r="F18" s="187">
        <v>325694.56363636366</v>
      </c>
      <c r="G18" s="29">
        <v>2.1835228848943701E-4</v>
      </c>
      <c r="H18" s="187">
        <v>5523225.7249999996</v>
      </c>
      <c r="I18" s="29">
        <v>5.2473222826785001E-2</v>
      </c>
      <c r="J18" s="187">
        <v>296242.35294117645</v>
      </c>
      <c r="K18" s="29">
        <v>1.6840323682483199E-2</v>
      </c>
      <c r="L18" s="187">
        <v>85714.28571428571</v>
      </c>
      <c r="M18" s="29">
        <v>1.2224120392238885E-2</v>
      </c>
      <c r="N18" s="187">
        <v>0</v>
      </c>
      <c r="O18" s="29">
        <v>0</v>
      </c>
      <c r="P18" s="187">
        <v>453386.25</v>
      </c>
      <c r="Q18" s="29">
        <v>2.144169465835152E-2</v>
      </c>
    </row>
    <row r="19" spans="1:17" ht="12.4" customHeight="1" x14ac:dyDescent="0.15">
      <c r="A19" s="135" t="s">
        <v>13</v>
      </c>
      <c r="B19" s="187">
        <v>0</v>
      </c>
      <c r="C19" s="29">
        <v>0</v>
      </c>
      <c r="D19" s="187">
        <v>0</v>
      </c>
      <c r="E19" s="29">
        <v>0</v>
      </c>
      <c r="F19" s="187">
        <v>9685254.3090909086</v>
      </c>
      <c r="G19" s="29">
        <v>6.4931923314303207E-3</v>
      </c>
      <c r="H19" s="187">
        <v>1926156.4</v>
      </c>
      <c r="I19" s="29">
        <v>1.829938499868897E-2</v>
      </c>
      <c r="J19" s="187">
        <v>1460117.0196078431</v>
      </c>
      <c r="K19" s="29">
        <v>8.3002457212393424E-2</v>
      </c>
      <c r="L19" s="187">
        <v>0</v>
      </c>
      <c r="M19" s="29">
        <v>0</v>
      </c>
      <c r="N19" s="187">
        <v>0</v>
      </c>
      <c r="O19" s="29">
        <v>0</v>
      </c>
      <c r="P19" s="187">
        <v>2327061.5</v>
      </c>
      <c r="Q19" s="29">
        <v>0.11005217325008307</v>
      </c>
    </row>
    <row r="20" spans="1:17" ht="12.4" customHeight="1" x14ac:dyDescent="0.15">
      <c r="A20" s="134" t="s">
        <v>14</v>
      </c>
      <c r="B20" s="187">
        <v>0</v>
      </c>
      <c r="C20" s="29">
        <v>0</v>
      </c>
      <c r="D20" s="187">
        <v>0</v>
      </c>
      <c r="E20" s="29">
        <v>0</v>
      </c>
      <c r="F20" s="187">
        <v>51152495.745454542</v>
      </c>
      <c r="G20" s="29">
        <v>3.4293678049955471E-2</v>
      </c>
      <c r="H20" s="187">
        <v>26029819.75</v>
      </c>
      <c r="I20" s="29">
        <v>0.24729543927571401</v>
      </c>
      <c r="J20" s="187">
        <v>7231256.2745098043</v>
      </c>
      <c r="K20" s="29">
        <v>0.41107118912842749</v>
      </c>
      <c r="L20" s="187">
        <v>0</v>
      </c>
      <c r="M20" s="29">
        <v>0</v>
      </c>
      <c r="N20" s="187">
        <v>0</v>
      </c>
      <c r="O20" s="29">
        <v>0</v>
      </c>
      <c r="P20" s="187">
        <v>11524814.6875</v>
      </c>
      <c r="Q20" s="29">
        <v>0.54503540308833776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16</v>
      </c>
      <c r="B22" s="187">
        <v>0</v>
      </c>
      <c r="C22" s="29">
        <v>0</v>
      </c>
      <c r="D22" s="187">
        <v>0</v>
      </c>
      <c r="E22" s="29">
        <v>0</v>
      </c>
      <c r="F22" s="187">
        <v>88705837874.545456</v>
      </c>
      <c r="G22" s="29">
        <v>59.470205722885524</v>
      </c>
      <c r="H22" s="187">
        <v>4478174155.7375002</v>
      </c>
      <c r="I22" s="29">
        <v>42.544745051346538</v>
      </c>
      <c r="J22" s="187">
        <v>921429830.9803921</v>
      </c>
      <c r="K22" s="29">
        <v>52.380007282371167</v>
      </c>
      <c r="L22" s="187">
        <v>253132625.14285713</v>
      </c>
      <c r="M22" s="29">
        <v>36.100442991080556</v>
      </c>
      <c r="N22" s="187">
        <v>780943665.91666663</v>
      </c>
      <c r="O22" s="29">
        <v>54.666213802308938</v>
      </c>
      <c r="P22" s="187">
        <v>1120302156.65625</v>
      </c>
      <c r="Q22" s="29">
        <v>52.981705484266463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17</v>
      </c>
      <c r="B24" s="187">
        <v>0</v>
      </c>
      <c r="C24" s="29">
        <v>0</v>
      </c>
      <c r="D24" s="187">
        <v>0</v>
      </c>
      <c r="E24" s="29">
        <v>0</v>
      </c>
      <c r="F24" s="187">
        <v>17550760880.727272</v>
      </c>
      <c r="G24" s="29">
        <v>11.766388607322208</v>
      </c>
      <c r="H24" s="187">
        <v>1028074346.3</v>
      </c>
      <c r="I24" s="29">
        <v>9.7671862317199114</v>
      </c>
      <c r="J24" s="187">
        <v>320226784.86274511</v>
      </c>
      <c r="K24" s="29">
        <v>18.203753296411161</v>
      </c>
      <c r="L24" s="187">
        <v>73484019.857142851</v>
      </c>
      <c r="M24" s="29">
        <v>10.479904232459518</v>
      </c>
      <c r="N24" s="187">
        <v>189840810.83333334</v>
      </c>
      <c r="O24" s="29">
        <v>13.288894969443414</v>
      </c>
      <c r="P24" s="187">
        <v>423096504.96875</v>
      </c>
      <c r="Q24" s="29">
        <v>20.009221873304813</v>
      </c>
    </row>
    <row r="25" spans="1:17" ht="12.4" customHeight="1" x14ac:dyDescent="0.15">
      <c r="A25" s="134" t="s">
        <v>18</v>
      </c>
      <c r="B25" s="187">
        <v>0</v>
      </c>
      <c r="C25" s="29">
        <v>0</v>
      </c>
      <c r="D25" s="187">
        <v>0</v>
      </c>
      <c r="E25" s="29">
        <v>0</v>
      </c>
      <c r="F25" s="187">
        <v>105985891.23636363</v>
      </c>
      <c r="G25" s="29">
        <v>7.1055106479734759E-2</v>
      </c>
      <c r="H25" s="187">
        <v>4539951.2874999996</v>
      </c>
      <c r="I25" s="29">
        <v>4.3131656642864606E-2</v>
      </c>
      <c r="J25" s="187">
        <v>1135752.6078431373</v>
      </c>
      <c r="K25" s="29">
        <v>6.4563494549007644E-2</v>
      </c>
      <c r="L25" s="187">
        <v>9278.5714285714294</v>
      </c>
      <c r="M25" s="29">
        <v>1.3232610324598595E-3</v>
      </c>
      <c r="N25" s="187">
        <v>47736.583333333336</v>
      </c>
      <c r="O25" s="29">
        <v>3.3415704417406747E-3</v>
      </c>
      <c r="P25" s="187">
        <v>1790174.8125</v>
      </c>
      <c r="Q25" s="29">
        <v>8.466154788482598E-2</v>
      </c>
    </row>
    <row r="26" spans="1:17" ht="12.4" customHeight="1" x14ac:dyDescent="0.15">
      <c r="A26" s="134" t="s">
        <v>19</v>
      </c>
      <c r="B26" s="187">
        <v>0</v>
      </c>
      <c r="C26" s="29">
        <v>0</v>
      </c>
      <c r="D26" s="187">
        <v>0</v>
      </c>
      <c r="E26" s="29">
        <v>0</v>
      </c>
      <c r="F26" s="187">
        <v>385043222.45454544</v>
      </c>
      <c r="G26" s="29">
        <v>0.25814084168800183</v>
      </c>
      <c r="H26" s="187">
        <v>9675204.5</v>
      </c>
      <c r="I26" s="29">
        <v>9.1918959481456453E-2</v>
      </c>
      <c r="J26" s="187">
        <v>3672955.1568627451</v>
      </c>
      <c r="K26" s="29">
        <v>0.20879443164933451</v>
      </c>
      <c r="L26" s="187">
        <v>21401.285714285714</v>
      </c>
      <c r="M26" s="29">
        <v>3.0521387530681923E-3</v>
      </c>
      <c r="N26" s="187">
        <v>1800765.8333333333</v>
      </c>
      <c r="O26" s="29">
        <v>0.12605397079102185</v>
      </c>
      <c r="P26" s="187">
        <v>5173803.5625</v>
      </c>
      <c r="Q26" s="29">
        <v>0.24468125402880284</v>
      </c>
    </row>
    <row r="27" spans="1:17" ht="12.4" customHeight="1" x14ac:dyDescent="0.15">
      <c r="A27" s="134" t="s">
        <v>20</v>
      </c>
      <c r="B27" s="187">
        <v>0</v>
      </c>
      <c r="C27" s="29">
        <v>0</v>
      </c>
      <c r="D27" s="187">
        <v>0</v>
      </c>
      <c r="E27" s="29">
        <v>0</v>
      </c>
      <c r="F27" s="187">
        <v>40183041.672727272</v>
      </c>
      <c r="G27" s="29">
        <v>2.6939531964379388E-2</v>
      </c>
      <c r="H27" s="187">
        <v>19576134.637499999</v>
      </c>
      <c r="I27" s="29">
        <v>0.18598241789596268</v>
      </c>
      <c r="J27" s="187">
        <v>7281711.666666667</v>
      </c>
      <c r="K27" s="29">
        <v>0.41393939864341506</v>
      </c>
      <c r="L27" s="187">
        <v>17893777.142857142</v>
      </c>
      <c r="M27" s="29">
        <v>2.5519163374387444</v>
      </c>
      <c r="N27" s="187">
        <v>1411970</v>
      </c>
      <c r="O27" s="29">
        <v>9.8838184200962145E-2</v>
      </c>
      <c r="P27" s="187">
        <v>7161475.46875</v>
      </c>
      <c r="Q27" s="29">
        <v>0.33868290073687135</v>
      </c>
    </row>
    <row r="28" spans="1:17" ht="12.4" customHeight="1" x14ac:dyDescent="0.15">
      <c r="A28" s="134" t="s">
        <v>21</v>
      </c>
      <c r="B28" s="187">
        <v>0</v>
      </c>
      <c r="C28" s="29">
        <v>0</v>
      </c>
      <c r="D28" s="187">
        <v>0</v>
      </c>
      <c r="E28" s="29">
        <v>0</v>
      </c>
      <c r="F28" s="187">
        <v>756256963.4545455</v>
      </c>
      <c r="G28" s="29">
        <v>0.50701011651130856</v>
      </c>
      <c r="H28" s="187">
        <v>106383782.27500001</v>
      </c>
      <c r="I28" s="29">
        <v>1.010695595366466</v>
      </c>
      <c r="J28" s="187">
        <v>100757383.43137255</v>
      </c>
      <c r="K28" s="29">
        <v>5.7276987356406375</v>
      </c>
      <c r="L28" s="187">
        <v>32696452.142857142</v>
      </c>
      <c r="M28" s="29">
        <v>4.6629959529225662</v>
      </c>
      <c r="N28" s="187">
        <v>43666046.583333336</v>
      </c>
      <c r="O28" s="29">
        <v>3.0566320499240742</v>
      </c>
      <c r="P28" s="187">
        <v>137054963.46875</v>
      </c>
      <c r="Q28" s="29">
        <v>6.4816493180118711</v>
      </c>
    </row>
    <row r="29" spans="1:17" ht="12.4" customHeight="1" x14ac:dyDescent="0.15">
      <c r="A29" s="134" t="s">
        <v>22</v>
      </c>
      <c r="B29" s="187">
        <v>0</v>
      </c>
      <c r="C29" s="29">
        <v>0</v>
      </c>
      <c r="D29" s="187">
        <v>0</v>
      </c>
      <c r="E29" s="29">
        <v>0</v>
      </c>
      <c r="F29" s="187">
        <v>733656376.39999998</v>
      </c>
      <c r="G29" s="29">
        <v>0.49185822128325513</v>
      </c>
      <c r="H29" s="187">
        <v>101354871.05</v>
      </c>
      <c r="I29" s="29">
        <v>0.96291859105336675</v>
      </c>
      <c r="J29" s="187">
        <v>96910874.392156869</v>
      </c>
      <c r="K29" s="29">
        <v>5.5090383833146754</v>
      </c>
      <c r="L29" s="187">
        <v>32636214.285714287</v>
      </c>
      <c r="M29" s="29">
        <v>4.6544051467139118</v>
      </c>
      <c r="N29" s="187">
        <v>42430350</v>
      </c>
      <c r="O29" s="29">
        <v>2.9701330403700466</v>
      </c>
      <c r="P29" s="187">
        <v>131401152.9375</v>
      </c>
      <c r="Q29" s="29">
        <v>6.21426741336162</v>
      </c>
    </row>
    <row r="30" spans="1:17" ht="12.4" customHeight="1" x14ac:dyDescent="0.15">
      <c r="A30" s="134" t="s">
        <v>23</v>
      </c>
      <c r="B30" s="187">
        <v>0</v>
      </c>
      <c r="C30" s="29">
        <v>0</v>
      </c>
      <c r="D30" s="187">
        <v>0</v>
      </c>
      <c r="E30" s="29">
        <v>0</v>
      </c>
      <c r="F30" s="187">
        <v>0</v>
      </c>
      <c r="G30" s="29">
        <v>0</v>
      </c>
      <c r="H30" s="187">
        <v>0</v>
      </c>
      <c r="I30" s="29">
        <v>0</v>
      </c>
      <c r="J30" s="187">
        <v>0</v>
      </c>
      <c r="K30" s="29">
        <v>0</v>
      </c>
      <c r="L30" s="187">
        <v>0</v>
      </c>
      <c r="M30" s="29">
        <v>0</v>
      </c>
      <c r="N30" s="187">
        <v>0</v>
      </c>
      <c r="O30" s="29">
        <v>0</v>
      </c>
      <c r="P30" s="187">
        <v>0</v>
      </c>
      <c r="Q30" s="29">
        <v>0</v>
      </c>
    </row>
    <row r="31" spans="1:17" ht="12.4" customHeight="1" x14ac:dyDescent="0.15">
      <c r="A31" s="134" t="s">
        <v>24</v>
      </c>
      <c r="B31" s="187">
        <v>0</v>
      </c>
      <c r="C31" s="29">
        <v>0</v>
      </c>
      <c r="D31" s="187">
        <v>0</v>
      </c>
      <c r="E31" s="29">
        <v>0</v>
      </c>
      <c r="F31" s="187">
        <v>2776843.8</v>
      </c>
      <c r="G31" s="29">
        <v>1.8616528066605041E-3</v>
      </c>
      <c r="H31" s="187">
        <v>1168138.6875</v>
      </c>
      <c r="I31" s="29">
        <v>1.1097862860163238E-2</v>
      </c>
      <c r="J31" s="187">
        <v>37644.98039215686</v>
      </c>
      <c r="K31" s="29">
        <v>2.1399831878547641E-3</v>
      </c>
      <c r="L31" s="187">
        <v>60237.857142857145</v>
      </c>
      <c r="M31" s="29">
        <v>8.5908062086556842E-3</v>
      </c>
      <c r="N31" s="187">
        <v>9848.5</v>
      </c>
      <c r="O31" s="29">
        <v>6.893969823035729E-4</v>
      </c>
      <c r="P31" s="187">
        <v>43126.46875</v>
      </c>
      <c r="Q31" s="29">
        <v>2.0395514302218886E-3</v>
      </c>
    </row>
    <row r="32" spans="1:17" ht="12.4" customHeight="1" x14ac:dyDescent="0.15">
      <c r="A32" s="134" t="s">
        <v>25</v>
      </c>
      <c r="B32" s="187">
        <v>0</v>
      </c>
      <c r="C32" s="29">
        <v>0</v>
      </c>
      <c r="D32" s="187">
        <v>0</v>
      </c>
      <c r="E32" s="29">
        <v>0</v>
      </c>
      <c r="F32" s="187">
        <v>0</v>
      </c>
      <c r="G32" s="29">
        <v>0</v>
      </c>
      <c r="H32" s="187">
        <v>531982.11250000005</v>
      </c>
      <c r="I32" s="29">
        <v>5.0540784170243751E-3</v>
      </c>
      <c r="J32" s="187">
        <v>197744.66666666666</v>
      </c>
      <c r="K32" s="29">
        <v>1.1241080689811606E-2</v>
      </c>
      <c r="L32" s="187">
        <v>0</v>
      </c>
      <c r="M32" s="29">
        <v>0</v>
      </c>
      <c r="N32" s="187">
        <v>0</v>
      </c>
      <c r="O32" s="29">
        <v>0</v>
      </c>
      <c r="P32" s="187">
        <v>315155.5625</v>
      </c>
      <c r="Q32" s="29">
        <v>1.4904442604966558E-2</v>
      </c>
    </row>
    <row r="33" spans="1:17" ht="12.4" customHeight="1" x14ac:dyDescent="0.15">
      <c r="A33" s="134" t="s">
        <v>26</v>
      </c>
      <c r="B33" s="187">
        <v>0</v>
      </c>
      <c r="C33" s="29">
        <v>0</v>
      </c>
      <c r="D33" s="187">
        <v>0</v>
      </c>
      <c r="E33" s="29">
        <v>0</v>
      </c>
      <c r="F33" s="187">
        <v>19823743.254545454</v>
      </c>
      <c r="G33" s="29">
        <v>1.3290242421392869E-2</v>
      </c>
      <c r="H33" s="187">
        <v>3328790.4249999998</v>
      </c>
      <c r="I33" s="29">
        <v>3.162506303591156E-2</v>
      </c>
      <c r="J33" s="187">
        <v>3611119.3921568627</v>
      </c>
      <c r="K33" s="29">
        <v>0.20527928844829563</v>
      </c>
      <c r="L33" s="187">
        <v>0</v>
      </c>
      <c r="M33" s="29">
        <v>0</v>
      </c>
      <c r="N33" s="187">
        <v>1225848.0833333333</v>
      </c>
      <c r="O33" s="29">
        <v>8.5809612571723481E-2</v>
      </c>
      <c r="P33" s="187">
        <v>5295528.5</v>
      </c>
      <c r="Q33" s="29">
        <v>0.25043791061506221</v>
      </c>
    </row>
    <row r="34" spans="1:17" ht="12.4" customHeight="1" x14ac:dyDescent="0.15">
      <c r="A34" s="134" t="s">
        <v>27</v>
      </c>
      <c r="B34" s="187">
        <v>0</v>
      </c>
      <c r="C34" s="29">
        <v>0</v>
      </c>
      <c r="D34" s="187">
        <v>0</v>
      </c>
      <c r="E34" s="29">
        <v>0</v>
      </c>
      <c r="F34" s="187">
        <v>0</v>
      </c>
      <c r="G34" s="29">
        <v>0</v>
      </c>
      <c r="H34" s="187">
        <v>0</v>
      </c>
      <c r="I34" s="29">
        <v>0</v>
      </c>
      <c r="J34" s="187">
        <v>0</v>
      </c>
      <c r="K34" s="29">
        <v>0</v>
      </c>
      <c r="L34" s="187">
        <v>0</v>
      </c>
      <c r="M34" s="29">
        <v>0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28</v>
      </c>
      <c r="B35" s="187">
        <v>0</v>
      </c>
      <c r="C35" s="29">
        <v>0</v>
      </c>
      <c r="D35" s="187">
        <v>0</v>
      </c>
      <c r="E35" s="29">
        <v>0</v>
      </c>
      <c r="F35" s="187">
        <v>0</v>
      </c>
      <c r="G35" s="29">
        <v>0</v>
      </c>
      <c r="H35" s="187">
        <v>0</v>
      </c>
      <c r="I35" s="29">
        <v>0</v>
      </c>
      <c r="J35" s="187">
        <v>0</v>
      </c>
      <c r="K35" s="29">
        <v>0</v>
      </c>
      <c r="L35" s="187">
        <v>0</v>
      </c>
      <c r="M35" s="29">
        <v>0</v>
      </c>
      <c r="N35" s="187">
        <v>0</v>
      </c>
      <c r="O35" s="29">
        <v>0</v>
      </c>
      <c r="P35" s="187">
        <v>0</v>
      </c>
      <c r="Q35" s="29">
        <v>0</v>
      </c>
    </row>
    <row r="36" spans="1:17" ht="12.4" customHeight="1" x14ac:dyDescent="0.15">
      <c r="A36" s="134" t="s">
        <v>29</v>
      </c>
      <c r="B36" s="187">
        <v>0</v>
      </c>
      <c r="C36" s="29">
        <v>0</v>
      </c>
      <c r="D36" s="187">
        <v>0</v>
      </c>
      <c r="E36" s="29">
        <v>0</v>
      </c>
      <c r="F36" s="187">
        <v>100000</v>
      </c>
      <c r="G36" s="29">
        <v>6.7042042719885937E-5</v>
      </c>
      <c r="H36" s="187">
        <v>20123.9375</v>
      </c>
      <c r="I36" s="29">
        <v>1.9118680082367892E-4</v>
      </c>
      <c r="J36" s="187">
        <v>14705.882352941177</v>
      </c>
      <c r="K36" s="29">
        <v>8.3597708565737129E-4</v>
      </c>
      <c r="L36" s="187">
        <v>107142.85714285714</v>
      </c>
      <c r="M36" s="29">
        <v>1.5280150490298608E-2</v>
      </c>
      <c r="N36" s="187">
        <v>0</v>
      </c>
      <c r="O36" s="29">
        <v>0</v>
      </c>
      <c r="P36" s="187">
        <v>0</v>
      </c>
      <c r="Q36" s="29">
        <v>0</v>
      </c>
    </row>
    <row r="37" spans="1:17" ht="12.4" customHeight="1" x14ac:dyDescent="0.15">
      <c r="A37" s="134" t="s">
        <v>30</v>
      </c>
      <c r="B37" s="187">
        <v>0</v>
      </c>
      <c r="C37" s="29">
        <v>0</v>
      </c>
      <c r="D37" s="187">
        <v>0</v>
      </c>
      <c r="E37" s="29">
        <v>0</v>
      </c>
      <c r="F37" s="187">
        <v>779117.70909090911</v>
      </c>
      <c r="G37" s="29">
        <v>5.2233642736692395E-4</v>
      </c>
      <c r="H37" s="187">
        <v>240535.23749999999</v>
      </c>
      <c r="I37" s="29">
        <v>2.2851970467006669E-3</v>
      </c>
      <c r="J37" s="187">
        <v>0</v>
      </c>
      <c r="K37" s="29">
        <v>0</v>
      </c>
      <c r="L37" s="187">
        <v>0</v>
      </c>
      <c r="M37" s="29">
        <v>0</v>
      </c>
      <c r="N37" s="187">
        <v>0</v>
      </c>
      <c r="O37" s="29">
        <v>0</v>
      </c>
      <c r="P37" s="187">
        <v>0</v>
      </c>
      <c r="Q37" s="29">
        <v>0</v>
      </c>
    </row>
    <row r="38" spans="1:17" ht="12.4" customHeight="1" x14ac:dyDescent="0.15">
      <c r="A38" s="134" t="s">
        <v>31</v>
      </c>
      <c r="B38" s="187">
        <v>0</v>
      </c>
      <c r="C38" s="29">
        <v>0</v>
      </c>
      <c r="D38" s="187">
        <v>0</v>
      </c>
      <c r="E38" s="29">
        <v>0</v>
      </c>
      <c r="F38" s="187">
        <v>4012413.4909090907</v>
      </c>
      <c r="G38" s="29">
        <v>2.6900039666737392E-3</v>
      </c>
      <c r="H38" s="187">
        <v>107125</v>
      </c>
      <c r="I38" s="29">
        <v>1.0177375097809068E-3</v>
      </c>
      <c r="J38" s="187">
        <v>168039.21568627452</v>
      </c>
      <c r="K38" s="29">
        <v>9.5524314987782289E-3</v>
      </c>
      <c r="L38" s="187">
        <v>0</v>
      </c>
      <c r="M38" s="29">
        <v>0</v>
      </c>
      <c r="N38" s="187">
        <v>0</v>
      </c>
      <c r="O38" s="29">
        <v>0</v>
      </c>
      <c r="P38" s="187">
        <v>267812.5</v>
      </c>
      <c r="Q38" s="29">
        <v>1.2665478608338401E-2</v>
      </c>
    </row>
    <row r="39" spans="1:17" ht="12.4" customHeight="1" x14ac:dyDescent="0.15">
      <c r="A39" s="134" t="s">
        <v>32</v>
      </c>
      <c r="B39" s="187">
        <v>0</v>
      </c>
      <c r="C39" s="29">
        <v>0</v>
      </c>
      <c r="D39" s="187">
        <v>0</v>
      </c>
      <c r="E39" s="29">
        <v>0</v>
      </c>
      <c r="F39" s="187">
        <v>584947232.41818178</v>
      </c>
      <c r="G39" s="29">
        <v>0.39216057344658795</v>
      </c>
      <c r="H39" s="187">
        <v>105473477.45</v>
      </c>
      <c r="I39" s="29">
        <v>1.0020472745661202</v>
      </c>
      <c r="J39" s="187">
        <v>19686459.647058822</v>
      </c>
      <c r="K39" s="29">
        <v>1.119105183060858</v>
      </c>
      <c r="L39" s="187">
        <v>0</v>
      </c>
      <c r="M39" s="29">
        <v>0</v>
      </c>
      <c r="N39" s="187">
        <v>5842034.666666667</v>
      </c>
      <c r="O39" s="29">
        <v>0.40894360254991724</v>
      </c>
      <c r="P39" s="187">
        <v>29184532.0625</v>
      </c>
      <c r="Q39" s="29">
        <v>1.3802046824997338</v>
      </c>
    </row>
    <row r="40" spans="1:17" ht="12.4" customHeight="1" x14ac:dyDescent="0.15">
      <c r="A40" s="134" t="s">
        <v>33</v>
      </c>
      <c r="B40" s="187">
        <v>0</v>
      </c>
      <c r="C40" s="29">
        <v>0</v>
      </c>
      <c r="D40" s="187">
        <v>0</v>
      </c>
      <c r="E40" s="29">
        <v>0</v>
      </c>
      <c r="F40" s="187">
        <v>1269126484.8909092</v>
      </c>
      <c r="G40" s="29">
        <v>0.85084832016995016</v>
      </c>
      <c r="H40" s="187">
        <v>77092687.712500006</v>
      </c>
      <c r="I40" s="29">
        <v>0.73241652289229275</v>
      </c>
      <c r="J40" s="187">
        <v>18306013.823529411</v>
      </c>
      <c r="K40" s="29">
        <v>1.0406317498614415</v>
      </c>
      <c r="L40" s="187">
        <v>2579972.7142857141</v>
      </c>
      <c r="M40" s="29">
        <v>0.36794213246139895</v>
      </c>
      <c r="N40" s="187">
        <v>15877200.166666666</v>
      </c>
      <c r="O40" s="29">
        <v>1.1114072074254744</v>
      </c>
      <c r="P40" s="187">
        <v>22656890.4375</v>
      </c>
      <c r="Q40" s="29">
        <v>1.0714972645698879</v>
      </c>
    </row>
    <row r="41" spans="1:17" ht="12.4" customHeight="1" x14ac:dyDescent="0.15">
      <c r="A41" s="134" t="s">
        <v>34</v>
      </c>
      <c r="B41" s="187">
        <v>0</v>
      </c>
      <c r="C41" s="29">
        <v>0</v>
      </c>
      <c r="D41" s="187">
        <v>0</v>
      </c>
      <c r="E41" s="29">
        <v>0</v>
      </c>
      <c r="F41" s="187">
        <v>643731983.20000005</v>
      </c>
      <c r="G41" s="29">
        <v>0.43157107117851301</v>
      </c>
      <c r="H41" s="187">
        <v>123303668.96250001</v>
      </c>
      <c r="I41" s="29">
        <v>1.1714424177058953</v>
      </c>
      <c r="J41" s="187">
        <v>23914575.098039217</v>
      </c>
      <c r="K41" s="29">
        <v>1.3594585020731356</v>
      </c>
      <c r="L41" s="187">
        <v>2513030.4285714286</v>
      </c>
      <c r="M41" s="29">
        <v>0.35839517592919634</v>
      </c>
      <c r="N41" s="187">
        <v>11376217.5</v>
      </c>
      <c r="O41" s="29">
        <v>0.79633751480216242</v>
      </c>
      <c r="P41" s="187">
        <v>33298047.09375</v>
      </c>
      <c r="Q41" s="29">
        <v>1.5747424155531775</v>
      </c>
    </row>
    <row r="42" spans="1:17" ht="12.4" customHeight="1" x14ac:dyDescent="0.15">
      <c r="A42" s="134" t="s">
        <v>35</v>
      </c>
      <c r="B42" s="187">
        <v>0</v>
      </c>
      <c r="C42" s="29">
        <v>0</v>
      </c>
      <c r="D42" s="187">
        <v>0</v>
      </c>
      <c r="E42" s="29">
        <v>0</v>
      </c>
      <c r="F42" s="187">
        <v>0</v>
      </c>
      <c r="G42" s="29">
        <v>0</v>
      </c>
      <c r="H42" s="187">
        <v>0</v>
      </c>
      <c r="I42" s="29">
        <v>0</v>
      </c>
      <c r="J42" s="187">
        <v>0</v>
      </c>
      <c r="K42" s="29">
        <v>0</v>
      </c>
      <c r="L42" s="187">
        <v>0</v>
      </c>
      <c r="M42" s="29">
        <v>0</v>
      </c>
      <c r="N42" s="187">
        <v>0</v>
      </c>
      <c r="O42" s="29">
        <v>0</v>
      </c>
      <c r="P42" s="187">
        <v>0</v>
      </c>
      <c r="Q42" s="29">
        <v>0</v>
      </c>
    </row>
    <row r="43" spans="1:17" ht="12.4" customHeight="1" x14ac:dyDescent="0.15">
      <c r="A43" s="134" t="s">
        <v>36</v>
      </c>
      <c r="B43" s="187">
        <v>0</v>
      </c>
      <c r="C43" s="29">
        <v>0</v>
      </c>
      <c r="D43" s="187">
        <v>0</v>
      </c>
      <c r="E43" s="29">
        <v>0</v>
      </c>
      <c r="F43" s="187">
        <v>0</v>
      </c>
      <c r="G43" s="29">
        <v>0</v>
      </c>
      <c r="H43" s="187">
        <v>4092503</v>
      </c>
      <c r="I43" s="29">
        <v>3.888068902675277E-2</v>
      </c>
      <c r="J43" s="187">
        <v>1200980.3921568627</v>
      </c>
      <c r="K43" s="29">
        <v>6.8271461995351973E-2</v>
      </c>
      <c r="L43" s="187">
        <v>0</v>
      </c>
      <c r="M43" s="29">
        <v>0</v>
      </c>
      <c r="N43" s="187">
        <v>5104166.666666667</v>
      </c>
      <c r="O43" s="29">
        <v>0.35729269403203401</v>
      </c>
      <c r="P43" s="187">
        <v>0</v>
      </c>
      <c r="Q43" s="29">
        <v>0</v>
      </c>
    </row>
    <row r="44" spans="1:17" ht="12.4" customHeight="1" x14ac:dyDescent="0.15">
      <c r="A44" s="134" t="s">
        <v>37</v>
      </c>
      <c r="B44" s="187">
        <v>0</v>
      </c>
      <c r="C44" s="29">
        <v>0</v>
      </c>
      <c r="D44" s="187">
        <v>0</v>
      </c>
      <c r="E44" s="29">
        <v>0</v>
      </c>
      <c r="F44" s="187">
        <v>413525443.34545457</v>
      </c>
      <c r="G44" s="29">
        <v>0.27723590438525736</v>
      </c>
      <c r="H44" s="187">
        <v>45191257.424999997</v>
      </c>
      <c r="I44" s="29">
        <v>0.42933804243255452</v>
      </c>
      <c r="J44" s="187">
        <v>12246854.215686275</v>
      </c>
      <c r="K44" s="29">
        <v>0.6961900857076071</v>
      </c>
      <c r="L44" s="187">
        <v>6220556.4285714282</v>
      </c>
      <c r="M44" s="29">
        <v>0.88714302471168149</v>
      </c>
      <c r="N44" s="187">
        <v>18606873.916666668</v>
      </c>
      <c r="O44" s="29">
        <v>1.302484919353512</v>
      </c>
      <c r="P44" s="187">
        <v>11180099.46875</v>
      </c>
      <c r="Q44" s="29">
        <v>0.52873301530193195</v>
      </c>
    </row>
    <row r="45" spans="1:17" ht="12.4" customHeight="1" x14ac:dyDescent="0.15">
      <c r="A45" s="134" t="s">
        <v>38</v>
      </c>
      <c r="B45" s="187">
        <v>0</v>
      </c>
      <c r="C45" s="29">
        <v>0</v>
      </c>
      <c r="D45" s="187">
        <v>0</v>
      </c>
      <c r="E45" s="29">
        <v>0</v>
      </c>
      <c r="F45" s="187">
        <v>315576744.94545454</v>
      </c>
      <c r="G45" s="29">
        <v>0.21156909616035716</v>
      </c>
      <c r="H45" s="187">
        <v>96988992.9375</v>
      </c>
      <c r="I45" s="29">
        <v>0.92144071083658541</v>
      </c>
      <c r="J45" s="187">
        <v>14439503.450980391</v>
      </c>
      <c r="K45" s="29">
        <v>0.82083439290372961</v>
      </c>
      <c r="L45" s="187">
        <v>1569464.2857142857</v>
      </c>
      <c r="M45" s="29">
        <v>0.22382873776539081</v>
      </c>
      <c r="N45" s="187">
        <v>2093790.5833333333</v>
      </c>
      <c r="O45" s="29">
        <v>0.14656576227096893</v>
      </c>
      <c r="P45" s="187">
        <v>21884466.84375</v>
      </c>
      <c r="Q45" s="29">
        <v>1.0349675488052523</v>
      </c>
    </row>
    <row r="46" spans="1:17" ht="12.4" customHeight="1" x14ac:dyDescent="0.15">
      <c r="A46" s="134" t="s">
        <v>39</v>
      </c>
      <c r="B46" s="187">
        <v>0</v>
      </c>
      <c r="C46" s="29">
        <v>0</v>
      </c>
      <c r="D46" s="187">
        <v>0</v>
      </c>
      <c r="E46" s="29">
        <v>0</v>
      </c>
      <c r="F46" s="187">
        <v>55065514.490909092</v>
      </c>
      <c r="G46" s="29">
        <v>3.6917045748920255E-2</v>
      </c>
      <c r="H46" s="187">
        <v>18532178.0625</v>
      </c>
      <c r="I46" s="29">
        <v>0.17606434307720045</v>
      </c>
      <c r="J46" s="187">
        <v>3792290.5294117648</v>
      </c>
      <c r="K46" s="29">
        <v>0.2155782229625714</v>
      </c>
      <c r="L46" s="187">
        <v>10373.285714285714</v>
      </c>
      <c r="M46" s="29">
        <v>1.479383423402737E-3</v>
      </c>
      <c r="N46" s="187">
        <v>816896.25</v>
      </c>
      <c r="O46" s="29">
        <v>5.7182901924669252E-2</v>
      </c>
      <c r="P46" s="187">
        <v>5735357.78125</v>
      </c>
      <c r="Q46" s="29">
        <v>0.27123846455855899</v>
      </c>
    </row>
    <row r="47" spans="1:17" ht="12.4" customHeight="1" x14ac:dyDescent="0.15">
      <c r="A47" s="135" t="s">
        <v>40</v>
      </c>
      <c r="B47" s="187">
        <v>0</v>
      </c>
      <c r="C47" s="29">
        <v>0</v>
      </c>
      <c r="D47" s="187">
        <v>0</v>
      </c>
      <c r="E47" s="29">
        <v>0</v>
      </c>
      <c r="F47" s="187">
        <v>2524903848.3272729</v>
      </c>
      <c r="G47" s="29">
        <v>1.6927471166316144</v>
      </c>
      <c r="H47" s="187">
        <v>11761446.324999999</v>
      </c>
      <c r="I47" s="29">
        <v>0.11173923075124664</v>
      </c>
      <c r="J47" s="187">
        <v>4218370.8823529407</v>
      </c>
      <c r="K47" s="29">
        <v>0.23979937495869014</v>
      </c>
      <c r="L47" s="187">
        <v>565332.85714285716</v>
      </c>
      <c r="M47" s="29">
        <v>8.0624797253031205E-2</v>
      </c>
      <c r="N47" s="187">
        <v>2209090</v>
      </c>
      <c r="O47" s="29">
        <v>0.15463674464507285</v>
      </c>
      <c r="P47" s="187">
        <v>5770953.28125</v>
      </c>
      <c r="Q47" s="29">
        <v>0.27292185888781212</v>
      </c>
    </row>
    <row r="48" spans="1:17" ht="12.4" customHeight="1" x14ac:dyDescent="0.15">
      <c r="A48" s="134" t="s">
        <v>41</v>
      </c>
      <c r="B48" s="187">
        <v>0</v>
      </c>
      <c r="C48" s="29">
        <v>0</v>
      </c>
      <c r="D48" s="187">
        <v>0</v>
      </c>
      <c r="E48" s="29">
        <v>0</v>
      </c>
      <c r="F48" s="187">
        <v>15143340.763636364</v>
      </c>
      <c r="G48" s="29">
        <v>1.0152404983974992E-2</v>
      </c>
      <c r="H48" s="187">
        <v>12768491.487500001</v>
      </c>
      <c r="I48" s="29">
        <v>0.12130662991969153</v>
      </c>
      <c r="J48" s="187">
        <v>17687827.882352941</v>
      </c>
      <c r="K48" s="29">
        <v>1.0054900787195051</v>
      </c>
      <c r="L48" s="187">
        <v>35714.285714285717</v>
      </c>
      <c r="M48" s="29">
        <v>5.0933834967662036E-3</v>
      </c>
      <c r="N48" s="187">
        <v>0</v>
      </c>
      <c r="O48" s="29">
        <v>0</v>
      </c>
      <c r="P48" s="187">
        <v>28182163.1875</v>
      </c>
      <c r="Q48" s="29">
        <v>1.332800317341361</v>
      </c>
    </row>
    <row r="49" spans="1:17" ht="12.4" customHeight="1" x14ac:dyDescent="0.15">
      <c r="A49" s="134" t="s">
        <v>42</v>
      </c>
      <c r="B49" s="187">
        <v>0</v>
      </c>
      <c r="C49" s="29">
        <v>0</v>
      </c>
      <c r="D49" s="187">
        <v>0</v>
      </c>
      <c r="E49" s="29">
        <v>0</v>
      </c>
      <c r="F49" s="187">
        <v>15519506.527272727</v>
      </c>
      <c r="G49" s="29">
        <v>1.040459419592967E-2</v>
      </c>
      <c r="H49" s="187">
        <v>2025468.5</v>
      </c>
      <c r="I49" s="29">
        <v>1.9242896311128761E-2</v>
      </c>
      <c r="J49" s="187">
        <v>602177.74509803916</v>
      </c>
      <c r="K49" s="29">
        <v>3.4231662154845459E-2</v>
      </c>
      <c r="L49" s="187">
        <v>0</v>
      </c>
      <c r="M49" s="29">
        <v>0</v>
      </c>
      <c r="N49" s="187">
        <v>153781.75</v>
      </c>
      <c r="O49" s="29">
        <v>1.0764753453151492E-2</v>
      </c>
      <c r="P49" s="187">
        <v>902052.625</v>
      </c>
      <c r="Q49" s="29">
        <v>4.2660175404557299E-2</v>
      </c>
    </row>
    <row r="50" spans="1:17" ht="12.4" customHeight="1" x14ac:dyDescent="0.15">
      <c r="A50" s="134" t="s">
        <v>43</v>
      </c>
      <c r="B50" s="187">
        <v>0</v>
      </c>
      <c r="C50" s="29">
        <v>0</v>
      </c>
      <c r="D50" s="187">
        <v>0</v>
      </c>
      <c r="E50" s="29">
        <v>0</v>
      </c>
      <c r="F50" s="187">
        <v>4118289716.1454544</v>
      </c>
      <c r="G50" s="29">
        <v>2.7609855508269052</v>
      </c>
      <c r="H50" s="187">
        <v>152576597</v>
      </c>
      <c r="I50" s="29">
        <v>1.4495488997117849</v>
      </c>
      <c r="J50" s="187">
        <v>48643285.078431375</v>
      </c>
      <c r="K50" s="29">
        <v>2.7651976753734075</v>
      </c>
      <c r="L50" s="187">
        <v>2814122.1428571427</v>
      </c>
      <c r="M50" s="29">
        <v>0.4013352918487616</v>
      </c>
      <c r="N50" s="187">
        <v>40751340.083333336</v>
      </c>
      <c r="O50" s="29">
        <v>2.8526020082526915</v>
      </c>
      <c r="P50" s="187">
        <v>61627893.84375</v>
      </c>
      <c r="Q50" s="29">
        <v>2.9145270334841182</v>
      </c>
    </row>
    <row r="51" spans="1:17" ht="12.4" customHeight="1" x14ac:dyDescent="0.15">
      <c r="A51" s="134" t="s">
        <v>44</v>
      </c>
      <c r="B51" s="187">
        <v>0</v>
      </c>
      <c r="C51" s="29">
        <v>0</v>
      </c>
      <c r="D51" s="187">
        <v>0</v>
      </c>
      <c r="E51" s="29">
        <v>0</v>
      </c>
      <c r="F51" s="187">
        <v>0</v>
      </c>
      <c r="G51" s="29">
        <v>0</v>
      </c>
      <c r="H51" s="187">
        <v>375094.1875</v>
      </c>
      <c r="I51" s="29">
        <v>3.5635698886305016E-3</v>
      </c>
      <c r="J51" s="187">
        <v>224509.80392156861</v>
      </c>
      <c r="K51" s="29">
        <v>1.2762583507702535E-2</v>
      </c>
      <c r="L51" s="187">
        <v>385714.28571428574</v>
      </c>
      <c r="M51" s="29">
        <v>5.5008541765074997E-2</v>
      </c>
      <c r="N51" s="187">
        <v>0</v>
      </c>
      <c r="O51" s="29">
        <v>0</v>
      </c>
      <c r="P51" s="187">
        <v>273437.5</v>
      </c>
      <c r="Q51" s="29">
        <v>1.2931497995678063E-2</v>
      </c>
    </row>
    <row r="52" spans="1:17" ht="12.4" customHeight="1" x14ac:dyDescent="0.15">
      <c r="A52" s="134" t="s">
        <v>45</v>
      </c>
      <c r="B52" s="187">
        <v>0</v>
      </c>
      <c r="C52" s="29">
        <v>0</v>
      </c>
      <c r="D52" s="187">
        <v>0</v>
      </c>
      <c r="E52" s="29">
        <v>0</v>
      </c>
      <c r="F52" s="187">
        <v>66247288.945454545</v>
      </c>
      <c r="G52" s="29">
        <v>4.441353575557791E-2</v>
      </c>
      <c r="H52" s="187">
        <v>1552797.7749999999</v>
      </c>
      <c r="I52" s="29">
        <v>1.4752303764031111E-2</v>
      </c>
      <c r="J52" s="187">
        <v>56470.588235294119</v>
      </c>
      <c r="K52" s="29">
        <v>3.2101520089243057E-3</v>
      </c>
      <c r="L52" s="187">
        <v>0</v>
      </c>
      <c r="M52" s="29">
        <v>0</v>
      </c>
      <c r="N52" s="187">
        <v>0</v>
      </c>
      <c r="O52" s="29">
        <v>0</v>
      </c>
      <c r="P52" s="187">
        <v>90000</v>
      </c>
      <c r="Q52" s="29">
        <v>4.2563101974346087E-3</v>
      </c>
    </row>
    <row r="53" spans="1:17" ht="12.4" customHeight="1" x14ac:dyDescent="0.15">
      <c r="A53" s="134" t="s">
        <v>46</v>
      </c>
      <c r="B53" s="187">
        <v>0</v>
      </c>
      <c r="C53" s="29">
        <v>0</v>
      </c>
      <c r="D53" s="187">
        <v>0</v>
      </c>
      <c r="E53" s="29">
        <v>0</v>
      </c>
      <c r="F53" s="187">
        <v>0</v>
      </c>
      <c r="G53" s="29">
        <v>0</v>
      </c>
      <c r="H53" s="187">
        <v>360659.3125</v>
      </c>
      <c r="I53" s="29">
        <v>3.4264318374146452E-3</v>
      </c>
      <c r="J53" s="187">
        <v>565740.09803921566</v>
      </c>
      <c r="K53" s="29">
        <v>3.216031157108705E-2</v>
      </c>
      <c r="L53" s="187">
        <v>985714.28571428568</v>
      </c>
      <c r="M53" s="29">
        <v>0.14057738451074719</v>
      </c>
      <c r="N53" s="187">
        <v>0</v>
      </c>
      <c r="O53" s="29">
        <v>0</v>
      </c>
      <c r="P53" s="187">
        <v>686023.28125</v>
      </c>
      <c r="Q53" s="29">
        <v>3.2443643196243613E-2</v>
      </c>
    </row>
    <row r="54" spans="1:17" ht="12.4" customHeight="1" x14ac:dyDescent="0.15">
      <c r="A54" s="134" t="s">
        <v>47</v>
      </c>
      <c r="B54" s="187">
        <v>0</v>
      </c>
      <c r="C54" s="29">
        <v>0</v>
      </c>
      <c r="D54" s="187">
        <v>0</v>
      </c>
      <c r="E54" s="29">
        <v>0</v>
      </c>
      <c r="F54" s="187">
        <v>60914393.654545456</v>
      </c>
      <c r="G54" s="29">
        <v>4.0838253816439858E-2</v>
      </c>
      <c r="H54" s="187">
        <v>10231617.387499999</v>
      </c>
      <c r="I54" s="29">
        <v>9.7205141666140263E-2</v>
      </c>
      <c r="J54" s="187">
        <v>3224703.0196078434</v>
      </c>
      <c r="K54" s="29">
        <v>0.18331289260607572</v>
      </c>
      <c r="L54" s="187">
        <v>415071.42857142858</v>
      </c>
      <c r="M54" s="29">
        <v>5.9195302999416818E-2</v>
      </c>
      <c r="N54" s="187">
        <v>1629833.3333333333</v>
      </c>
      <c r="O54" s="29">
        <v>0.11408866138577176</v>
      </c>
      <c r="P54" s="187">
        <v>4437386.0625</v>
      </c>
      <c r="Q54" s="29">
        <v>0.20985435053081061</v>
      </c>
    </row>
    <row r="55" spans="1:17" ht="12.4" customHeight="1" x14ac:dyDescent="0.15">
      <c r="A55" s="134" t="s">
        <v>48</v>
      </c>
      <c r="B55" s="187">
        <v>0</v>
      </c>
      <c r="C55" s="29">
        <v>0</v>
      </c>
      <c r="D55" s="187">
        <v>0</v>
      </c>
      <c r="E55" s="29">
        <v>0</v>
      </c>
      <c r="F55" s="187">
        <v>846989375.65454543</v>
      </c>
      <c r="G55" s="29">
        <v>0.56783897905921554</v>
      </c>
      <c r="H55" s="187">
        <v>527280.44999999995</v>
      </c>
      <c r="I55" s="29">
        <v>5.0094104283701828E-3</v>
      </c>
      <c r="J55" s="187">
        <v>827106.5882352941</v>
      </c>
      <c r="K55" s="29">
        <v>4.7018066550944773E-2</v>
      </c>
      <c r="L55" s="187">
        <v>0</v>
      </c>
      <c r="M55" s="29">
        <v>0</v>
      </c>
      <c r="N55" s="187">
        <v>0</v>
      </c>
      <c r="O55" s="29">
        <v>0</v>
      </c>
      <c r="P55" s="187">
        <v>1318201.125</v>
      </c>
      <c r="Q55" s="29">
        <v>6.2340809895636368E-2</v>
      </c>
    </row>
    <row r="56" spans="1:17" ht="12.4" customHeight="1" x14ac:dyDescent="0.15">
      <c r="A56" s="134" t="s">
        <v>49</v>
      </c>
      <c r="B56" s="187">
        <v>0</v>
      </c>
      <c r="C56" s="29">
        <v>0</v>
      </c>
      <c r="D56" s="187">
        <v>0</v>
      </c>
      <c r="E56" s="29">
        <v>0</v>
      </c>
      <c r="F56" s="187">
        <v>355912870.89090908</v>
      </c>
      <c r="G56" s="29">
        <v>0.23861125894825574</v>
      </c>
      <c r="H56" s="187">
        <v>7811543.4000000004</v>
      </c>
      <c r="I56" s="29">
        <v>7.4213309007808426E-2</v>
      </c>
      <c r="J56" s="187">
        <v>608343.13725490193</v>
      </c>
      <c r="K56" s="29">
        <v>3.458214276141703E-2</v>
      </c>
      <c r="L56" s="187">
        <v>722000.85714285716</v>
      </c>
      <c r="M56" s="29">
        <v>0.10296796301182949</v>
      </c>
      <c r="N56" s="187">
        <v>1886290.9166666667</v>
      </c>
      <c r="O56" s="29">
        <v>0.13204074383882219</v>
      </c>
      <c r="P56" s="187">
        <v>104250.09375</v>
      </c>
      <c r="Q56" s="29">
        <v>4.9302304123515434E-3</v>
      </c>
    </row>
    <row r="57" spans="1:17" ht="12.4" customHeight="1" x14ac:dyDescent="0.15">
      <c r="A57" s="134" t="s">
        <v>50</v>
      </c>
      <c r="B57" s="187">
        <v>0</v>
      </c>
      <c r="C57" s="29">
        <v>0</v>
      </c>
      <c r="D57" s="187">
        <v>0</v>
      </c>
      <c r="E57" s="29">
        <v>0</v>
      </c>
      <c r="F57" s="187">
        <v>762006998.5272727</v>
      </c>
      <c r="G57" s="29">
        <v>0.51086505748117483</v>
      </c>
      <c r="H57" s="187">
        <v>11364204.9375</v>
      </c>
      <c r="I57" s="29">
        <v>0.10796525212351119</v>
      </c>
      <c r="J57" s="187">
        <v>1220227.7450980393</v>
      </c>
      <c r="K57" s="29">
        <v>6.9365605524602067E-2</v>
      </c>
      <c r="L57" s="187">
        <v>0</v>
      </c>
      <c r="M57" s="29">
        <v>0</v>
      </c>
      <c r="N57" s="187">
        <v>1217947</v>
      </c>
      <c r="O57" s="29">
        <v>8.5256535148062113E-2</v>
      </c>
      <c r="P57" s="187">
        <v>1488007.84375</v>
      </c>
      <c r="Q57" s="29">
        <v>7.0371366213508979E-2</v>
      </c>
    </row>
    <row r="58" spans="1:17" ht="12.4" customHeight="1" x14ac:dyDescent="0.15">
      <c r="A58" s="134" t="s">
        <v>51</v>
      </c>
      <c r="B58" s="187">
        <v>0</v>
      </c>
      <c r="C58" s="29">
        <v>0</v>
      </c>
      <c r="D58" s="187">
        <v>0</v>
      </c>
      <c r="E58" s="29">
        <v>0</v>
      </c>
      <c r="F58" s="187">
        <v>4210499487.9818182</v>
      </c>
      <c r="G58" s="29">
        <v>2.8228048654533491</v>
      </c>
      <c r="H58" s="187">
        <v>205501523.11250001</v>
      </c>
      <c r="I58" s="29">
        <v>1.9523604050286976</v>
      </c>
      <c r="J58" s="187">
        <v>35730797.176470585</v>
      </c>
      <c r="K58" s="29">
        <v>2.0311686830424347</v>
      </c>
      <c r="L58" s="187">
        <v>3938900.5714285714</v>
      </c>
      <c r="M58" s="29">
        <v>0.56174527264568308</v>
      </c>
      <c r="N58" s="187">
        <v>35348829</v>
      </c>
      <c r="O58" s="29">
        <v>2.4744251450033028</v>
      </c>
      <c r="P58" s="187">
        <v>42828512.625</v>
      </c>
      <c r="Q58" s="29">
        <v>2.0254603891860485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52</v>
      </c>
      <c r="B60" s="187">
        <v>0</v>
      </c>
      <c r="C60" s="29">
        <v>0</v>
      </c>
      <c r="D60" s="187">
        <v>0</v>
      </c>
      <c r="E60" s="29">
        <v>0</v>
      </c>
      <c r="F60" s="187">
        <v>149160132870.38181</v>
      </c>
      <c r="G60" s="29">
        <v>100</v>
      </c>
      <c r="H60" s="187">
        <v>10525798545.35</v>
      </c>
      <c r="I60" s="29">
        <v>100</v>
      </c>
      <c r="J60" s="187">
        <v>1759125053.2156863</v>
      </c>
      <c r="K60" s="29">
        <v>100</v>
      </c>
      <c r="L60" s="187">
        <v>701189803.14285719</v>
      </c>
      <c r="M60" s="29">
        <v>100</v>
      </c>
      <c r="N60" s="187">
        <v>1428567320.8333333</v>
      </c>
      <c r="O60" s="29">
        <v>100</v>
      </c>
      <c r="P60" s="187">
        <v>2114507538.8125</v>
      </c>
      <c r="Q60" s="29">
        <v>100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4"/>
      <c r="K61" s="30"/>
      <c r="L61" s="214"/>
      <c r="M61" s="30"/>
      <c r="N61" s="214"/>
      <c r="O61" s="30"/>
      <c r="P61" s="214"/>
      <c r="Q61" s="30"/>
    </row>
    <row r="62" spans="1:17" x14ac:dyDescent="0.15">
      <c r="I62" s="129"/>
      <c r="K62" s="129"/>
      <c r="M62" s="129"/>
      <c r="O62" s="129"/>
      <c r="Q62" s="129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7">
    <mergeCell ref="A2:H2"/>
    <mergeCell ref="I2:Q2"/>
    <mergeCell ref="P3:Q3"/>
    <mergeCell ref="A4:A7"/>
    <mergeCell ref="B4:G4"/>
    <mergeCell ref="I4:Q4"/>
    <mergeCell ref="B5:G5"/>
    <mergeCell ref="H5:H6"/>
    <mergeCell ref="I5:I6"/>
    <mergeCell ref="J5:Q5"/>
    <mergeCell ref="P6:Q6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7">
    <pageSetUpPr fitToPage="1"/>
  </sheetPr>
  <dimension ref="A1:Q63"/>
  <sheetViews>
    <sheetView view="pageBreakPreview" zoomScale="130" zoomScaleNormal="100" zoomScaleSheetLayoutView="130" workbookViewId="0">
      <selection activeCell="P1" activeCellId="7" sqref="A1:H1048576 A1:H1048576 A1:H1048576 A1:H1048576 I1:Q1048576 I1:Q1048576 I1:Q1048576 I1:Q1048576"/>
    </sheetView>
  </sheetViews>
  <sheetFormatPr defaultColWidth="8.88671875" defaultRowHeight="13.5" x14ac:dyDescent="0.15"/>
  <cols>
    <col min="1" max="1" width="19" style="130" customWidth="1"/>
    <col min="2" max="2" width="7.77734375" style="213" customWidth="1"/>
    <col min="3" max="3" width="7.77734375" style="129" customWidth="1"/>
    <col min="4" max="4" width="7.77734375" style="218" customWidth="1"/>
    <col min="5" max="5" width="7.77734375" style="129" customWidth="1"/>
    <col min="6" max="6" width="7.77734375" style="218" customWidth="1"/>
    <col min="7" max="7" width="7.77734375" style="129" customWidth="1"/>
    <col min="8" max="8" width="7.77734375" style="213" customWidth="1"/>
    <col min="9" max="9" width="8.109375" style="130" customWidth="1"/>
    <col min="10" max="10" width="8.88671875" style="213"/>
    <col min="11" max="11" width="8.88671875" style="130"/>
    <col min="12" max="12" width="8.88671875" style="213"/>
    <col min="13" max="13" width="8.88671875" style="130"/>
    <col min="14" max="14" width="8.88671875" style="213"/>
    <col min="15" max="15" width="8.88671875" style="130"/>
    <col min="16" max="16" width="8.88671875" style="213"/>
    <col min="17" max="16384" width="8.88671875" style="130"/>
  </cols>
  <sheetData>
    <row r="1" spans="1:17" ht="12" customHeight="1" x14ac:dyDescent="0.15">
      <c r="A1" s="128"/>
      <c r="B1" s="209"/>
      <c r="C1" s="26"/>
      <c r="D1" s="209"/>
      <c r="E1" s="26"/>
      <c r="F1" s="209"/>
      <c r="G1" s="26"/>
      <c r="H1" s="209"/>
      <c r="I1" s="26"/>
      <c r="J1" s="209"/>
      <c r="K1" s="26"/>
      <c r="L1" s="209"/>
      <c r="M1" s="26"/>
      <c r="N1" s="209"/>
      <c r="O1" s="26"/>
      <c r="P1" s="209"/>
      <c r="Q1" s="129"/>
    </row>
    <row r="2" spans="1:17" ht="18.75" customHeight="1" x14ac:dyDescent="0.15">
      <c r="A2" s="291" t="s">
        <v>442</v>
      </c>
      <c r="B2" s="291"/>
      <c r="C2" s="291"/>
      <c r="D2" s="291"/>
      <c r="E2" s="291"/>
      <c r="F2" s="291"/>
      <c r="G2" s="291"/>
      <c r="H2" s="291"/>
      <c r="I2" s="292" t="s">
        <v>598</v>
      </c>
      <c r="J2" s="293"/>
      <c r="K2" s="293"/>
      <c r="L2" s="293"/>
      <c r="M2" s="293"/>
      <c r="N2" s="293"/>
      <c r="O2" s="293"/>
      <c r="P2" s="293"/>
      <c r="Q2" s="293"/>
    </row>
    <row r="3" spans="1:17" ht="12" customHeight="1" x14ac:dyDescent="0.15">
      <c r="A3" s="128"/>
      <c r="B3" s="210"/>
      <c r="C3" s="27"/>
      <c r="D3" s="210"/>
      <c r="E3" s="27"/>
      <c r="F3" s="210"/>
      <c r="G3" s="27"/>
      <c r="H3" s="210"/>
      <c r="I3" s="26"/>
      <c r="J3" s="210"/>
      <c r="K3" s="27"/>
      <c r="L3" s="210"/>
      <c r="M3" s="27"/>
      <c r="N3" s="210"/>
      <c r="O3" s="27"/>
      <c r="P3" s="294" t="s">
        <v>60</v>
      </c>
      <c r="Q3" s="295"/>
    </row>
    <row r="4" spans="1:17" ht="9.9499999999999993" customHeight="1" x14ac:dyDescent="0.15">
      <c r="A4" s="296" t="s">
        <v>0</v>
      </c>
      <c r="B4" s="289" t="s">
        <v>595</v>
      </c>
      <c r="C4" s="302"/>
      <c r="D4" s="302"/>
      <c r="E4" s="302"/>
      <c r="F4" s="302"/>
      <c r="G4" s="302"/>
      <c r="H4" s="302"/>
      <c r="I4" s="302" t="s">
        <v>595</v>
      </c>
      <c r="J4" s="290"/>
      <c r="K4" s="290"/>
      <c r="L4" s="290"/>
      <c r="M4" s="290"/>
      <c r="N4" s="290"/>
      <c r="O4" s="290"/>
      <c r="P4" s="290"/>
      <c r="Q4" s="290"/>
    </row>
    <row r="5" spans="1:17" ht="9.9499999999999993" customHeight="1" x14ac:dyDescent="0.15">
      <c r="A5" s="297"/>
      <c r="B5" s="255" t="s">
        <v>449</v>
      </c>
      <c r="C5" s="278"/>
      <c r="D5" s="305"/>
      <c r="E5" s="305"/>
      <c r="F5" s="305"/>
      <c r="G5" s="305"/>
      <c r="H5" s="305"/>
      <c r="I5" s="139"/>
      <c r="J5" s="252" t="s">
        <v>515</v>
      </c>
      <c r="K5" s="265"/>
      <c r="L5" s="265"/>
      <c r="M5" s="265"/>
      <c r="N5" s="265"/>
      <c r="O5" s="265"/>
      <c r="P5" s="265"/>
      <c r="Q5" s="265"/>
    </row>
    <row r="6" spans="1:17" ht="9.9499999999999993" customHeight="1" x14ac:dyDescent="0.15">
      <c r="A6" s="297"/>
      <c r="B6" s="252" t="s">
        <v>451</v>
      </c>
      <c r="C6" s="254"/>
      <c r="D6" s="252" t="s">
        <v>453</v>
      </c>
      <c r="E6" s="254"/>
      <c r="F6" s="252" t="s">
        <v>123</v>
      </c>
      <c r="G6" s="254"/>
      <c r="H6" s="197" t="s">
        <v>599</v>
      </c>
      <c r="I6" s="112" t="s">
        <v>600</v>
      </c>
      <c r="J6" s="302" t="s">
        <v>601</v>
      </c>
      <c r="K6" s="290"/>
      <c r="L6" s="289" t="s">
        <v>453</v>
      </c>
      <c r="M6" s="304"/>
      <c r="N6" s="289" t="s">
        <v>123</v>
      </c>
      <c r="O6" s="304"/>
      <c r="P6" s="289" t="s">
        <v>459</v>
      </c>
      <c r="Q6" s="290"/>
    </row>
    <row r="7" spans="1:17" ht="10.5" customHeight="1" x14ac:dyDescent="0.15">
      <c r="A7" s="298"/>
      <c r="B7" s="211" t="s">
        <v>4</v>
      </c>
      <c r="C7" s="28" t="s">
        <v>5</v>
      </c>
      <c r="D7" s="211" t="s">
        <v>4</v>
      </c>
      <c r="E7" s="28" t="s">
        <v>5</v>
      </c>
      <c r="F7" s="215" t="s">
        <v>4</v>
      </c>
      <c r="G7" s="131" t="s">
        <v>5</v>
      </c>
      <c r="H7" s="215" t="s">
        <v>4</v>
      </c>
      <c r="I7" s="132" t="s">
        <v>5</v>
      </c>
      <c r="J7" s="216" t="s">
        <v>6</v>
      </c>
      <c r="K7" s="131" t="s">
        <v>5</v>
      </c>
      <c r="L7" s="217" t="s">
        <v>4</v>
      </c>
      <c r="M7" s="133" t="s">
        <v>5</v>
      </c>
      <c r="N7" s="215" t="s">
        <v>4</v>
      </c>
      <c r="O7" s="133" t="s">
        <v>5</v>
      </c>
      <c r="P7" s="215" t="s">
        <v>4</v>
      </c>
      <c r="Q7" s="131" t="s">
        <v>7</v>
      </c>
    </row>
    <row r="8" spans="1:17" ht="12.4" customHeight="1" x14ac:dyDescent="0.15">
      <c r="A8" s="134" t="s">
        <v>8</v>
      </c>
      <c r="B8" s="187">
        <v>1664953213</v>
      </c>
      <c r="C8" s="29">
        <v>15.99575005773897</v>
      </c>
      <c r="D8" s="187">
        <v>2431966500</v>
      </c>
      <c r="E8" s="29">
        <v>25.25455464691554</v>
      </c>
      <c r="F8" s="187">
        <v>2555937923.1428571</v>
      </c>
      <c r="G8" s="29">
        <v>26.810310955550971</v>
      </c>
      <c r="H8" s="187">
        <v>1109887531.2142856</v>
      </c>
      <c r="I8" s="29">
        <v>10.128883520884456</v>
      </c>
      <c r="J8" s="187">
        <v>33506850553.75</v>
      </c>
      <c r="K8" s="29">
        <v>54.389516936075957</v>
      </c>
      <c r="L8" s="187">
        <v>0</v>
      </c>
      <c r="M8" s="29">
        <v>0</v>
      </c>
      <c r="N8" s="187">
        <v>0</v>
      </c>
      <c r="O8" s="29">
        <v>0</v>
      </c>
      <c r="P8" s="187">
        <v>33506850553.75</v>
      </c>
      <c r="Q8" s="29">
        <v>54.389516936075957</v>
      </c>
    </row>
    <row r="9" spans="1:17" ht="6" customHeight="1" x14ac:dyDescent="0.15">
      <c r="A9" s="13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  <c r="P9" s="187"/>
      <c r="Q9" s="29"/>
    </row>
    <row r="10" spans="1:17" ht="12.4" customHeight="1" x14ac:dyDescent="0.15">
      <c r="A10" s="134" t="s">
        <v>9</v>
      </c>
      <c r="B10" s="187">
        <v>1160295510.3043478</v>
      </c>
      <c r="C10" s="29">
        <v>11.147338454335918</v>
      </c>
      <c r="D10" s="187">
        <v>816073273.5</v>
      </c>
      <c r="E10" s="29">
        <v>8.4744453023892401</v>
      </c>
      <c r="F10" s="187">
        <v>1014365579.2857143</v>
      </c>
      <c r="G10" s="29">
        <v>10.640108414611751</v>
      </c>
      <c r="H10" s="187">
        <v>1282435081.0714285</v>
      </c>
      <c r="I10" s="29">
        <v>11.703560220247766</v>
      </c>
      <c r="J10" s="187">
        <v>1998504113.25</v>
      </c>
      <c r="K10" s="29">
        <v>3.2440432782562181</v>
      </c>
      <c r="L10" s="187">
        <v>0</v>
      </c>
      <c r="M10" s="29">
        <v>0</v>
      </c>
      <c r="N10" s="187">
        <v>0</v>
      </c>
      <c r="O10" s="29">
        <v>0</v>
      </c>
      <c r="P10" s="187">
        <v>1998504113.25</v>
      </c>
      <c r="Q10" s="29">
        <v>3.2440432782562181</v>
      </c>
    </row>
    <row r="11" spans="1:17" ht="12.4" customHeight="1" x14ac:dyDescent="0.15">
      <c r="A11" s="134" t="s">
        <v>10</v>
      </c>
      <c r="B11" s="187">
        <v>840805623.65217388</v>
      </c>
      <c r="C11" s="29">
        <v>8.0778946207430238</v>
      </c>
      <c r="D11" s="187">
        <v>484735686</v>
      </c>
      <c r="E11" s="29">
        <v>5.0336975741224608</v>
      </c>
      <c r="F11" s="187">
        <v>935808566.42857146</v>
      </c>
      <c r="G11" s="29">
        <v>9.8160907718634292</v>
      </c>
      <c r="H11" s="187">
        <v>844171286.21428573</v>
      </c>
      <c r="I11" s="29">
        <v>7.7039451199032074</v>
      </c>
      <c r="J11" s="187">
        <v>1593639864.5</v>
      </c>
      <c r="K11" s="29">
        <v>2.5868531648829594</v>
      </c>
      <c r="L11" s="187">
        <v>0</v>
      </c>
      <c r="M11" s="29">
        <v>0</v>
      </c>
      <c r="N11" s="187">
        <v>0</v>
      </c>
      <c r="O11" s="29">
        <v>0</v>
      </c>
      <c r="P11" s="187">
        <v>1593639864.5</v>
      </c>
      <c r="Q11" s="29">
        <v>2.5868531648829594</v>
      </c>
    </row>
    <row r="12" spans="1:17" ht="12.4" customHeight="1" x14ac:dyDescent="0.15">
      <c r="A12" s="135" t="s">
        <v>11</v>
      </c>
      <c r="B12" s="187">
        <v>657587704.9130435</v>
      </c>
      <c r="C12" s="29">
        <v>6.3176601520701423</v>
      </c>
      <c r="D12" s="187">
        <v>475139065.5</v>
      </c>
      <c r="E12" s="29">
        <v>4.9340422635567274</v>
      </c>
      <c r="F12" s="187">
        <v>558351179.71428573</v>
      </c>
      <c r="G12" s="29">
        <v>5.8567810332935233</v>
      </c>
      <c r="H12" s="187">
        <v>733270058.85714281</v>
      </c>
      <c r="I12" s="29">
        <v>6.6918555318756168</v>
      </c>
      <c r="J12" s="187">
        <v>1243879349.75</v>
      </c>
      <c r="K12" s="29">
        <v>2.0191094012591733</v>
      </c>
      <c r="L12" s="187">
        <v>0</v>
      </c>
      <c r="M12" s="29">
        <v>0</v>
      </c>
      <c r="N12" s="187">
        <v>0</v>
      </c>
      <c r="O12" s="29">
        <v>0</v>
      </c>
      <c r="P12" s="187">
        <v>1243879349.75</v>
      </c>
      <c r="Q12" s="29">
        <v>2.0191094012591733</v>
      </c>
    </row>
    <row r="13" spans="1:17" ht="12.4" customHeight="1" x14ac:dyDescent="0.15">
      <c r="A13" s="135" t="s">
        <v>12</v>
      </c>
      <c r="B13" s="187">
        <v>78835081.391304344</v>
      </c>
      <c r="C13" s="29">
        <v>0.75739441076823399</v>
      </c>
      <c r="D13" s="187">
        <v>0</v>
      </c>
      <c r="E13" s="29">
        <v>0</v>
      </c>
      <c r="F13" s="187">
        <v>157693918.42857143</v>
      </c>
      <c r="G13" s="29">
        <v>1.6541180247721485</v>
      </c>
      <c r="H13" s="187">
        <v>50667817.357142858</v>
      </c>
      <c r="I13" s="29">
        <v>0.46239677970475612</v>
      </c>
      <c r="J13" s="187">
        <v>259203642</v>
      </c>
      <c r="K13" s="29">
        <v>0.42074861240200206</v>
      </c>
      <c r="L13" s="187">
        <v>0</v>
      </c>
      <c r="M13" s="29">
        <v>0</v>
      </c>
      <c r="N13" s="187">
        <v>0</v>
      </c>
      <c r="O13" s="29">
        <v>0</v>
      </c>
      <c r="P13" s="187">
        <v>259203642</v>
      </c>
      <c r="Q13" s="29">
        <v>0.42074861240200206</v>
      </c>
    </row>
    <row r="14" spans="1:17" ht="12.4" customHeight="1" x14ac:dyDescent="0.15">
      <c r="A14" s="135" t="s">
        <v>13</v>
      </c>
      <c r="B14" s="187">
        <v>56650925.782608695</v>
      </c>
      <c r="C14" s="29">
        <v>0.54426397227423429</v>
      </c>
      <c r="D14" s="187">
        <v>0</v>
      </c>
      <c r="E14" s="29">
        <v>0</v>
      </c>
      <c r="F14" s="187">
        <v>152466010.85714287</v>
      </c>
      <c r="G14" s="29">
        <v>1.5992802971545181</v>
      </c>
      <c r="H14" s="187">
        <v>16836372.642857142</v>
      </c>
      <c r="I14" s="29">
        <v>0.15364949386099616</v>
      </c>
      <c r="J14" s="187">
        <v>0</v>
      </c>
      <c r="K14" s="29">
        <v>0</v>
      </c>
      <c r="L14" s="187">
        <v>0</v>
      </c>
      <c r="M14" s="29">
        <v>0</v>
      </c>
      <c r="N14" s="187">
        <v>0</v>
      </c>
      <c r="O14" s="29">
        <v>0</v>
      </c>
      <c r="P14" s="187">
        <v>0</v>
      </c>
      <c r="Q14" s="29">
        <v>0</v>
      </c>
    </row>
    <row r="15" spans="1:17" ht="12.4" customHeight="1" x14ac:dyDescent="0.15">
      <c r="A15" s="135" t="s">
        <v>14</v>
      </c>
      <c r="B15" s="187">
        <v>47731911.565217391</v>
      </c>
      <c r="C15" s="29">
        <v>0.45857608563041202</v>
      </c>
      <c r="D15" s="187">
        <v>9596620.5</v>
      </c>
      <c r="E15" s="29">
        <v>9.9655310565733513E-2</v>
      </c>
      <c r="F15" s="187">
        <v>67297457.428571433</v>
      </c>
      <c r="G15" s="29">
        <v>0.70591141664323953</v>
      </c>
      <c r="H15" s="187">
        <v>43397037.357142858</v>
      </c>
      <c r="I15" s="29">
        <v>0.3960433144618371</v>
      </c>
      <c r="J15" s="187">
        <v>90556872.75</v>
      </c>
      <c r="K15" s="29">
        <v>0.14699515122178405</v>
      </c>
      <c r="L15" s="187">
        <v>0</v>
      </c>
      <c r="M15" s="29">
        <v>0</v>
      </c>
      <c r="N15" s="187">
        <v>0</v>
      </c>
      <c r="O15" s="29">
        <v>0</v>
      </c>
      <c r="P15" s="187">
        <v>90556872.75</v>
      </c>
      <c r="Q15" s="29">
        <v>0.14699515122178405</v>
      </c>
    </row>
    <row r="16" spans="1:17" ht="12.4" customHeight="1" x14ac:dyDescent="0.15">
      <c r="A16" s="134" t="s">
        <v>15</v>
      </c>
      <c r="B16" s="187">
        <v>319489886.65217394</v>
      </c>
      <c r="C16" s="29">
        <v>3.0694438335928953</v>
      </c>
      <c r="D16" s="187">
        <v>331337587.5</v>
      </c>
      <c r="E16" s="29">
        <v>3.4407477282667789</v>
      </c>
      <c r="F16" s="187">
        <v>78557012.857142851</v>
      </c>
      <c r="G16" s="29">
        <v>0.82401764274832068</v>
      </c>
      <c r="H16" s="187">
        <v>438263794.85714287</v>
      </c>
      <c r="I16" s="29">
        <v>3.9996151003445592</v>
      </c>
      <c r="J16" s="187">
        <v>404864248.75</v>
      </c>
      <c r="K16" s="29">
        <v>0.6571901133732585</v>
      </c>
      <c r="L16" s="187">
        <v>0</v>
      </c>
      <c r="M16" s="29">
        <v>0</v>
      </c>
      <c r="N16" s="187">
        <v>0</v>
      </c>
      <c r="O16" s="29">
        <v>0</v>
      </c>
      <c r="P16" s="187">
        <v>404864248.75</v>
      </c>
      <c r="Q16" s="29">
        <v>0.6571901133732585</v>
      </c>
    </row>
    <row r="17" spans="1:17" ht="12.4" customHeight="1" x14ac:dyDescent="0.15">
      <c r="A17" s="135" t="s">
        <v>11</v>
      </c>
      <c r="B17" s="187">
        <v>276301503.39130437</v>
      </c>
      <c r="C17" s="29">
        <v>2.6545189103910403</v>
      </c>
      <c r="D17" s="187">
        <v>329898094.5</v>
      </c>
      <c r="E17" s="29">
        <v>3.4257994324607499</v>
      </c>
      <c r="F17" s="187">
        <v>78557012.857142851</v>
      </c>
      <c r="G17" s="29">
        <v>0.82401764274832068</v>
      </c>
      <c r="H17" s="187">
        <v>367517092.78571427</v>
      </c>
      <c r="I17" s="29">
        <v>3.3539775158009912</v>
      </c>
      <c r="J17" s="187">
        <v>356477236.75</v>
      </c>
      <c r="K17" s="29">
        <v>0.57864658674611713</v>
      </c>
      <c r="L17" s="187">
        <v>0</v>
      </c>
      <c r="M17" s="29">
        <v>0</v>
      </c>
      <c r="N17" s="187">
        <v>0</v>
      </c>
      <c r="O17" s="29">
        <v>0</v>
      </c>
      <c r="P17" s="187">
        <v>356477236.75</v>
      </c>
      <c r="Q17" s="29">
        <v>0.57864658674611713</v>
      </c>
    </row>
    <row r="18" spans="1:17" ht="12.4" customHeight="1" x14ac:dyDescent="0.15">
      <c r="A18" s="135" t="s">
        <v>12</v>
      </c>
      <c r="B18" s="187">
        <v>18554334.695652176</v>
      </c>
      <c r="C18" s="29">
        <v>0.17825756181130986</v>
      </c>
      <c r="D18" s="187">
        <v>0</v>
      </c>
      <c r="E18" s="29">
        <v>0</v>
      </c>
      <c r="F18" s="187">
        <v>0</v>
      </c>
      <c r="G18" s="29">
        <v>0</v>
      </c>
      <c r="H18" s="187">
        <v>30482121.285714287</v>
      </c>
      <c r="I18" s="29">
        <v>0.27818120961741166</v>
      </c>
      <c r="J18" s="187">
        <v>0</v>
      </c>
      <c r="K18" s="29">
        <v>0</v>
      </c>
      <c r="L18" s="187">
        <v>0</v>
      </c>
      <c r="M18" s="29">
        <v>0</v>
      </c>
      <c r="N18" s="187">
        <v>0</v>
      </c>
      <c r="O18" s="29">
        <v>0</v>
      </c>
      <c r="P18" s="187">
        <v>0</v>
      </c>
      <c r="Q18" s="29">
        <v>0</v>
      </c>
    </row>
    <row r="19" spans="1:17" ht="12.4" customHeight="1" x14ac:dyDescent="0.15">
      <c r="A19" s="135" t="s">
        <v>13</v>
      </c>
      <c r="B19" s="187">
        <v>2231931.913043478</v>
      </c>
      <c r="C19" s="29">
        <v>2.1442899865399798E-2</v>
      </c>
      <c r="D19" s="187">
        <v>0</v>
      </c>
      <c r="E19" s="29">
        <v>0</v>
      </c>
      <c r="F19" s="187">
        <v>0</v>
      </c>
      <c r="G19" s="29">
        <v>0</v>
      </c>
      <c r="H19" s="187">
        <v>3666745.2857142859</v>
      </c>
      <c r="I19" s="29">
        <v>3.3462882368917778E-2</v>
      </c>
      <c r="J19" s="187">
        <v>7073027.5</v>
      </c>
      <c r="K19" s="29">
        <v>1.148119093984876E-2</v>
      </c>
      <c r="L19" s="187">
        <v>0</v>
      </c>
      <c r="M19" s="29">
        <v>0</v>
      </c>
      <c r="N19" s="187">
        <v>0</v>
      </c>
      <c r="O19" s="29">
        <v>0</v>
      </c>
      <c r="P19" s="187">
        <v>7073027.5</v>
      </c>
      <c r="Q19" s="29">
        <v>1.148119093984876E-2</v>
      </c>
    </row>
    <row r="20" spans="1:17" ht="12.4" customHeight="1" x14ac:dyDescent="0.15">
      <c r="A20" s="134" t="s">
        <v>14</v>
      </c>
      <c r="B20" s="187">
        <v>22402116.652173914</v>
      </c>
      <c r="C20" s="29">
        <v>0.2152244615251456</v>
      </c>
      <c r="D20" s="187">
        <v>1439493</v>
      </c>
      <c r="E20" s="29">
        <v>1.4948295806028741E-2</v>
      </c>
      <c r="F20" s="187">
        <v>0</v>
      </c>
      <c r="G20" s="29">
        <v>0</v>
      </c>
      <c r="H20" s="187">
        <v>36597835.5</v>
      </c>
      <c r="I20" s="29">
        <v>0.33399349255723831</v>
      </c>
      <c r="J20" s="187">
        <v>41313984.5</v>
      </c>
      <c r="K20" s="29">
        <v>6.7062335687292626E-2</v>
      </c>
      <c r="L20" s="187">
        <v>0</v>
      </c>
      <c r="M20" s="29">
        <v>0</v>
      </c>
      <c r="N20" s="187">
        <v>0</v>
      </c>
      <c r="O20" s="29">
        <v>0</v>
      </c>
      <c r="P20" s="187">
        <v>41313984.5</v>
      </c>
      <c r="Q20" s="29">
        <v>6.7062335687292626E-2</v>
      </c>
    </row>
    <row r="21" spans="1:17" ht="6" customHeight="1" x14ac:dyDescent="0.15">
      <c r="A21" s="13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  <c r="P21" s="187"/>
      <c r="Q21" s="29"/>
    </row>
    <row r="22" spans="1:17" ht="12.4" customHeight="1" x14ac:dyDescent="0.15">
      <c r="A22" s="135" t="s">
        <v>16</v>
      </c>
      <c r="B22" s="187">
        <v>6392312651.913043</v>
      </c>
      <c r="C22" s="29">
        <v>61.413038319968457</v>
      </c>
      <c r="D22" s="187">
        <v>5945176260</v>
      </c>
      <c r="E22" s="29">
        <v>61.737190353450579</v>
      </c>
      <c r="F22" s="187">
        <v>5382286809.4285717</v>
      </c>
      <c r="G22" s="29">
        <v>56.457076561274143</v>
      </c>
      <c r="H22" s="187">
        <v>6961202200.5714283</v>
      </c>
      <c r="I22" s="29">
        <v>63.528244323792983</v>
      </c>
      <c r="J22" s="187">
        <v>22622411777.5</v>
      </c>
      <c r="K22" s="29">
        <v>36.72150704028239</v>
      </c>
      <c r="L22" s="187">
        <v>0</v>
      </c>
      <c r="M22" s="29">
        <v>0</v>
      </c>
      <c r="N22" s="187">
        <v>0</v>
      </c>
      <c r="O22" s="29">
        <v>0</v>
      </c>
      <c r="P22" s="187">
        <v>22622411777.5</v>
      </c>
      <c r="Q22" s="29">
        <v>36.72150704028239</v>
      </c>
    </row>
    <row r="23" spans="1:17" ht="6" customHeight="1" x14ac:dyDescent="0.15">
      <c r="A23" s="13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  <c r="P23" s="187"/>
      <c r="Q23" s="29"/>
    </row>
    <row r="24" spans="1:17" ht="12.4" customHeight="1" x14ac:dyDescent="0.15">
      <c r="A24" s="134" t="s">
        <v>17</v>
      </c>
      <c r="B24" s="187">
        <v>1191160985.347826</v>
      </c>
      <c r="C24" s="29">
        <v>11.443873167956641</v>
      </c>
      <c r="D24" s="187">
        <v>436597416</v>
      </c>
      <c r="E24" s="29">
        <v>4.533809697244644</v>
      </c>
      <c r="F24" s="187">
        <v>580823632.42857146</v>
      </c>
      <c r="G24" s="29">
        <v>6.0925040685631249</v>
      </c>
      <c r="H24" s="187">
        <v>1604124457.4285715</v>
      </c>
      <c r="I24" s="29">
        <v>14.639311935074781</v>
      </c>
      <c r="J24" s="187">
        <v>3477580396.75</v>
      </c>
      <c r="K24" s="29">
        <v>5.6449327453854465</v>
      </c>
      <c r="L24" s="187">
        <v>0</v>
      </c>
      <c r="M24" s="29">
        <v>0</v>
      </c>
      <c r="N24" s="187">
        <v>0</v>
      </c>
      <c r="O24" s="29">
        <v>0</v>
      </c>
      <c r="P24" s="187">
        <v>3477580396.75</v>
      </c>
      <c r="Q24" s="29">
        <v>5.6449327453854465</v>
      </c>
    </row>
    <row r="25" spans="1:17" ht="12.4" customHeight="1" x14ac:dyDescent="0.15">
      <c r="A25" s="134" t="s">
        <v>18</v>
      </c>
      <c r="B25" s="187">
        <v>3078783.913043478</v>
      </c>
      <c r="C25" s="29">
        <v>2.9578884001247321E-2</v>
      </c>
      <c r="D25" s="187">
        <v>0</v>
      </c>
      <c r="E25" s="29">
        <v>0</v>
      </c>
      <c r="F25" s="187">
        <v>205840</v>
      </c>
      <c r="G25" s="29">
        <v>2.1591425821112023E-3</v>
      </c>
      <c r="H25" s="187">
        <v>4955082.1428571427</v>
      </c>
      <c r="I25" s="29">
        <v>4.5220302462992974E-2</v>
      </c>
      <c r="J25" s="187">
        <v>0</v>
      </c>
      <c r="K25" s="29">
        <v>0</v>
      </c>
      <c r="L25" s="187">
        <v>0</v>
      </c>
      <c r="M25" s="29">
        <v>0</v>
      </c>
      <c r="N25" s="187">
        <v>0</v>
      </c>
      <c r="O25" s="29">
        <v>0</v>
      </c>
      <c r="P25" s="187">
        <v>0</v>
      </c>
      <c r="Q25" s="29">
        <v>0</v>
      </c>
    </row>
    <row r="26" spans="1:17" ht="12.4" customHeight="1" x14ac:dyDescent="0.15">
      <c r="A26" s="134" t="s">
        <v>19</v>
      </c>
      <c r="B26" s="187">
        <v>16043212.608695652</v>
      </c>
      <c r="C26" s="29">
        <v>0.15413239063304662</v>
      </c>
      <c r="D26" s="187">
        <v>28890</v>
      </c>
      <c r="E26" s="29">
        <v>3.000058116546383E-4</v>
      </c>
      <c r="F26" s="187">
        <v>12046140.285714285</v>
      </c>
      <c r="G26" s="29">
        <v>0.12635704644855672</v>
      </c>
      <c r="H26" s="187">
        <v>20329509.142857142</v>
      </c>
      <c r="I26" s="29">
        <v>0.18552801464439517</v>
      </c>
      <c r="J26" s="187">
        <v>45733299.25</v>
      </c>
      <c r="K26" s="29">
        <v>7.4235925280722037E-2</v>
      </c>
      <c r="L26" s="187">
        <v>0</v>
      </c>
      <c r="M26" s="29">
        <v>0</v>
      </c>
      <c r="N26" s="187">
        <v>0</v>
      </c>
      <c r="O26" s="29">
        <v>0</v>
      </c>
      <c r="P26" s="187">
        <v>45733299.25</v>
      </c>
      <c r="Q26" s="29">
        <v>7.4235925280722037E-2</v>
      </c>
    </row>
    <row r="27" spans="1:17" ht="12.4" customHeight="1" x14ac:dyDescent="0.15">
      <c r="A27" s="134" t="s">
        <v>20</v>
      </c>
      <c r="B27" s="187">
        <v>33354366.869565219</v>
      </c>
      <c r="C27" s="29">
        <v>0.32044631141217217</v>
      </c>
      <c r="D27" s="187">
        <v>184637</v>
      </c>
      <c r="E27" s="29">
        <v>1.9173476305461216E-3</v>
      </c>
      <c r="F27" s="187">
        <v>798256.14285714284</v>
      </c>
      <c r="G27" s="29">
        <v>8.3732453822128843E-3</v>
      </c>
      <c r="H27" s="187">
        <v>54370955.071428575</v>
      </c>
      <c r="I27" s="29">
        <v>0.49619178101336403</v>
      </c>
      <c r="J27" s="187">
        <v>2098659</v>
      </c>
      <c r="K27" s="29">
        <v>3.4066182687161983E-3</v>
      </c>
      <c r="L27" s="187">
        <v>0</v>
      </c>
      <c r="M27" s="29">
        <v>0</v>
      </c>
      <c r="N27" s="187">
        <v>0</v>
      </c>
      <c r="O27" s="29">
        <v>0</v>
      </c>
      <c r="P27" s="187">
        <v>2098659</v>
      </c>
      <c r="Q27" s="29">
        <v>3.4066182687161983E-3</v>
      </c>
    </row>
    <row r="28" spans="1:17" ht="12.4" customHeight="1" x14ac:dyDescent="0.15">
      <c r="A28" s="134" t="s">
        <v>21</v>
      </c>
      <c r="B28" s="187">
        <v>137178909.78260869</v>
      </c>
      <c r="C28" s="29">
        <v>1.317922652085799</v>
      </c>
      <c r="D28" s="187">
        <v>0</v>
      </c>
      <c r="E28" s="29">
        <v>0</v>
      </c>
      <c r="F28" s="187">
        <v>58935667.142857142</v>
      </c>
      <c r="G28" s="29">
        <v>0.61820107138201952</v>
      </c>
      <c r="H28" s="187">
        <v>195897518.2142857</v>
      </c>
      <c r="I28" s="29">
        <v>1.7877695606256412</v>
      </c>
      <c r="J28" s="187">
        <v>31869618.5</v>
      </c>
      <c r="K28" s="29">
        <v>5.1731903372160853E-2</v>
      </c>
      <c r="L28" s="187">
        <v>0</v>
      </c>
      <c r="M28" s="29">
        <v>0</v>
      </c>
      <c r="N28" s="187">
        <v>0</v>
      </c>
      <c r="O28" s="29">
        <v>0</v>
      </c>
      <c r="P28" s="187">
        <v>31869618.5</v>
      </c>
      <c r="Q28" s="29">
        <v>5.1731903372160853E-2</v>
      </c>
    </row>
    <row r="29" spans="1:17" ht="12.4" customHeight="1" x14ac:dyDescent="0.15">
      <c r="A29" s="134" t="s">
        <v>22</v>
      </c>
      <c r="B29" s="187">
        <v>132106809.39130434</v>
      </c>
      <c r="C29" s="29">
        <v>1.2691933247427942</v>
      </c>
      <c r="D29" s="187">
        <v>0</v>
      </c>
      <c r="E29" s="29">
        <v>0</v>
      </c>
      <c r="F29" s="187">
        <v>58852352.857142858</v>
      </c>
      <c r="G29" s="29">
        <v>0.61732715269768279</v>
      </c>
      <c r="H29" s="187">
        <v>187606439</v>
      </c>
      <c r="I29" s="29">
        <v>1.7121047988708646</v>
      </c>
      <c r="J29" s="187">
        <v>31869618.5</v>
      </c>
      <c r="K29" s="29">
        <v>5.1731903372160853E-2</v>
      </c>
      <c r="L29" s="187">
        <v>0</v>
      </c>
      <c r="M29" s="29">
        <v>0</v>
      </c>
      <c r="N29" s="187">
        <v>0</v>
      </c>
      <c r="O29" s="29">
        <v>0</v>
      </c>
      <c r="P29" s="187">
        <v>31869618.5</v>
      </c>
      <c r="Q29" s="29">
        <v>5.1731903372160853E-2</v>
      </c>
    </row>
    <row r="30" spans="1:17" ht="12.4" customHeight="1" x14ac:dyDescent="0.15">
      <c r="A30" s="134" t="s">
        <v>23</v>
      </c>
      <c r="B30" s="187">
        <v>0</v>
      </c>
      <c r="C30" s="29">
        <v>0</v>
      </c>
      <c r="D30" s="187">
        <v>0</v>
      </c>
      <c r="E30" s="29">
        <v>0</v>
      </c>
      <c r="F30" s="187">
        <v>0</v>
      </c>
      <c r="G30" s="29">
        <v>0</v>
      </c>
      <c r="H30" s="187">
        <v>0</v>
      </c>
      <c r="I30" s="29">
        <v>0</v>
      </c>
      <c r="J30" s="187">
        <v>0</v>
      </c>
      <c r="K30" s="29">
        <v>0</v>
      </c>
      <c r="L30" s="187">
        <v>0</v>
      </c>
      <c r="M30" s="29">
        <v>0</v>
      </c>
      <c r="N30" s="187">
        <v>0</v>
      </c>
      <c r="O30" s="29">
        <v>0</v>
      </c>
      <c r="P30" s="187">
        <v>0</v>
      </c>
      <c r="Q30" s="29">
        <v>0</v>
      </c>
    </row>
    <row r="31" spans="1:17" ht="12.4" customHeight="1" x14ac:dyDescent="0.15">
      <c r="A31" s="134" t="s">
        <v>24</v>
      </c>
      <c r="B31" s="187">
        <v>89068.391304347824</v>
      </c>
      <c r="C31" s="29">
        <v>8.5570916601440791E-4</v>
      </c>
      <c r="D31" s="187">
        <v>0</v>
      </c>
      <c r="E31" s="29">
        <v>0</v>
      </c>
      <c r="F31" s="187">
        <v>83314.28571428571</v>
      </c>
      <c r="G31" s="29">
        <v>8.7391868433683113E-4</v>
      </c>
      <c r="H31" s="187">
        <v>104669.5</v>
      </c>
      <c r="I31" s="29">
        <v>9.5521856392900232E-4</v>
      </c>
      <c r="J31" s="187">
        <v>0</v>
      </c>
      <c r="K31" s="29">
        <v>0</v>
      </c>
      <c r="L31" s="187">
        <v>0</v>
      </c>
      <c r="M31" s="29">
        <v>0</v>
      </c>
      <c r="N31" s="187">
        <v>0</v>
      </c>
      <c r="O31" s="29">
        <v>0</v>
      </c>
      <c r="P31" s="187">
        <v>0</v>
      </c>
      <c r="Q31" s="29">
        <v>0</v>
      </c>
    </row>
    <row r="32" spans="1:17" ht="12.4" customHeight="1" x14ac:dyDescent="0.15">
      <c r="A32" s="134" t="s">
        <v>25</v>
      </c>
      <c r="B32" s="187">
        <v>1411895.2608695652</v>
      </c>
      <c r="C32" s="29">
        <v>1.3564539546358849E-2</v>
      </c>
      <c r="D32" s="187">
        <v>0</v>
      </c>
      <c r="E32" s="29">
        <v>0</v>
      </c>
      <c r="F32" s="187">
        <v>0</v>
      </c>
      <c r="G32" s="29">
        <v>0</v>
      </c>
      <c r="H32" s="187">
        <v>2319542.2142857141</v>
      </c>
      <c r="I32" s="29">
        <v>2.1168246556090339E-2</v>
      </c>
      <c r="J32" s="187">
        <v>0</v>
      </c>
      <c r="K32" s="29">
        <v>0</v>
      </c>
      <c r="L32" s="187">
        <v>0</v>
      </c>
      <c r="M32" s="29">
        <v>0</v>
      </c>
      <c r="N32" s="187">
        <v>0</v>
      </c>
      <c r="O32" s="29">
        <v>0</v>
      </c>
      <c r="P32" s="187">
        <v>0</v>
      </c>
      <c r="Q32" s="29">
        <v>0</v>
      </c>
    </row>
    <row r="33" spans="1:17" ht="12.4" customHeight="1" x14ac:dyDescent="0.15">
      <c r="A33" s="134" t="s">
        <v>26</v>
      </c>
      <c r="B33" s="187">
        <v>3571136.7391304346</v>
      </c>
      <c r="C33" s="29">
        <v>3.4309078630631408E-2</v>
      </c>
      <c r="D33" s="187">
        <v>0</v>
      </c>
      <c r="E33" s="29">
        <v>0</v>
      </c>
      <c r="F33" s="187">
        <v>0</v>
      </c>
      <c r="G33" s="29">
        <v>0</v>
      </c>
      <c r="H33" s="187">
        <v>5866867.5</v>
      </c>
      <c r="I33" s="29">
        <v>5.3541296634757353E-2</v>
      </c>
      <c r="J33" s="187">
        <v>0</v>
      </c>
      <c r="K33" s="29">
        <v>0</v>
      </c>
      <c r="L33" s="187">
        <v>0</v>
      </c>
      <c r="M33" s="29">
        <v>0</v>
      </c>
      <c r="N33" s="187">
        <v>0</v>
      </c>
      <c r="O33" s="29">
        <v>0</v>
      </c>
      <c r="P33" s="187">
        <v>0</v>
      </c>
      <c r="Q33" s="29">
        <v>0</v>
      </c>
    </row>
    <row r="34" spans="1:17" ht="12.4" customHeight="1" x14ac:dyDescent="0.15">
      <c r="A34" s="134" t="s">
        <v>27</v>
      </c>
      <c r="B34" s="187">
        <v>0</v>
      </c>
      <c r="C34" s="29">
        <v>0</v>
      </c>
      <c r="D34" s="187">
        <v>0</v>
      </c>
      <c r="E34" s="29">
        <v>0</v>
      </c>
      <c r="F34" s="187">
        <v>0</v>
      </c>
      <c r="G34" s="29">
        <v>0</v>
      </c>
      <c r="H34" s="187">
        <v>0</v>
      </c>
      <c r="I34" s="29">
        <v>0</v>
      </c>
      <c r="J34" s="187">
        <v>0</v>
      </c>
      <c r="K34" s="29">
        <v>0</v>
      </c>
      <c r="L34" s="187">
        <v>0</v>
      </c>
      <c r="M34" s="29">
        <v>0</v>
      </c>
      <c r="N34" s="187">
        <v>0</v>
      </c>
      <c r="O34" s="29">
        <v>0</v>
      </c>
      <c r="P34" s="187">
        <v>0</v>
      </c>
      <c r="Q34" s="29">
        <v>0</v>
      </c>
    </row>
    <row r="35" spans="1:17" ht="12.4" customHeight="1" x14ac:dyDescent="0.15">
      <c r="A35" s="134" t="s">
        <v>28</v>
      </c>
      <c r="B35" s="187">
        <v>0</v>
      </c>
      <c r="C35" s="29">
        <v>0</v>
      </c>
      <c r="D35" s="187">
        <v>0</v>
      </c>
      <c r="E35" s="29">
        <v>0</v>
      </c>
      <c r="F35" s="187">
        <v>0</v>
      </c>
      <c r="G35" s="29">
        <v>0</v>
      </c>
      <c r="H35" s="187">
        <v>0</v>
      </c>
      <c r="I35" s="29">
        <v>0</v>
      </c>
      <c r="J35" s="187">
        <v>0</v>
      </c>
      <c r="K35" s="29">
        <v>0</v>
      </c>
      <c r="L35" s="187">
        <v>0</v>
      </c>
      <c r="M35" s="29">
        <v>0</v>
      </c>
      <c r="N35" s="187">
        <v>0</v>
      </c>
      <c r="O35" s="29">
        <v>0</v>
      </c>
      <c r="P35" s="187">
        <v>0</v>
      </c>
      <c r="Q35" s="29">
        <v>0</v>
      </c>
    </row>
    <row r="36" spans="1:17" ht="12.4" customHeight="1" x14ac:dyDescent="0.15">
      <c r="A36" s="134" t="s">
        <v>29</v>
      </c>
      <c r="B36" s="187">
        <v>37387.608695652176</v>
      </c>
      <c r="C36" s="29">
        <v>3.5919498474952061E-4</v>
      </c>
      <c r="D36" s="187">
        <v>429957.5</v>
      </c>
      <c r="E36" s="29">
        <v>4.4648580396157546E-3</v>
      </c>
      <c r="F36" s="187">
        <v>0</v>
      </c>
      <c r="G36" s="29">
        <v>0</v>
      </c>
      <c r="H36" s="187">
        <v>0</v>
      </c>
      <c r="I36" s="29">
        <v>0</v>
      </c>
      <c r="J36" s="187">
        <v>0</v>
      </c>
      <c r="K36" s="29">
        <v>0</v>
      </c>
      <c r="L36" s="187">
        <v>0</v>
      </c>
      <c r="M36" s="29">
        <v>0</v>
      </c>
      <c r="N36" s="187">
        <v>0</v>
      </c>
      <c r="O36" s="29">
        <v>0</v>
      </c>
      <c r="P36" s="187">
        <v>0</v>
      </c>
      <c r="Q36" s="29">
        <v>0</v>
      </c>
    </row>
    <row r="37" spans="1:17" ht="12.4" customHeight="1" x14ac:dyDescent="0.15">
      <c r="A37" s="134" t="s">
        <v>30</v>
      </c>
      <c r="B37" s="187">
        <v>836644.30434782605</v>
      </c>
      <c r="C37" s="29">
        <v>8.0379154651829352E-3</v>
      </c>
      <c r="D37" s="187">
        <v>0</v>
      </c>
      <c r="E37" s="29">
        <v>0</v>
      </c>
      <c r="F37" s="187">
        <v>0</v>
      </c>
      <c r="G37" s="29">
        <v>0</v>
      </c>
      <c r="H37" s="187">
        <v>1374487.0714285714</v>
      </c>
      <c r="I37" s="29">
        <v>1.2543630823773686E-2</v>
      </c>
      <c r="J37" s="187">
        <v>0</v>
      </c>
      <c r="K37" s="29">
        <v>0</v>
      </c>
      <c r="L37" s="187">
        <v>0</v>
      </c>
      <c r="M37" s="29">
        <v>0</v>
      </c>
      <c r="N37" s="187">
        <v>0</v>
      </c>
      <c r="O37" s="29">
        <v>0</v>
      </c>
      <c r="P37" s="187">
        <v>0</v>
      </c>
      <c r="Q37" s="29">
        <v>0</v>
      </c>
    </row>
    <row r="38" spans="1:17" ht="12.4" customHeight="1" x14ac:dyDescent="0.15">
      <c r="A38" s="134" t="s">
        <v>31</v>
      </c>
      <c r="B38" s="187">
        <v>0</v>
      </c>
      <c r="C38" s="29">
        <v>0</v>
      </c>
      <c r="D38" s="187">
        <v>0</v>
      </c>
      <c r="E38" s="29">
        <v>0</v>
      </c>
      <c r="F38" s="187">
        <v>0</v>
      </c>
      <c r="G38" s="29">
        <v>0</v>
      </c>
      <c r="H38" s="187">
        <v>0</v>
      </c>
      <c r="I38" s="29">
        <v>0</v>
      </c>
      <c r="J38" s="187">
        <v>0</v>
      </c>
      <c r="K38" s="29">
        <v>0</v>
      </c>
      <c r="L38" s="187">
        <v>0</v>
      </c>
      <c r="M38" s="29">
        <v>0</v>
      </c>
      <c r="N38" s="187">
        <v>0</v>
      </c>
      <c r="O38" s="29">
        <v>0</v>
      </c>
      <c r="P38" s="187">
        <v>0</v>
      </c>
      <c r="Q38" s="29">
        <v>0</v>
      </c>
    </row>
    <row r="39" spans="1:17" ht="12.4" customHeight="1" x14ac:dyDescent="0.15">
      <c r="A39" s="134" t="s">
        <v>32</v>
      </c>
      <c r="B39" s="187">
        <v>140185667.08695653</v>
      </c>
      <c r="C39" s="29">
        <v>1.3468095529002477</v>
      </c>
      <c r="D39" s="187">
        <v>1044727.5</v>
      </c>
      <c r="E39" s="29">
        <v>1.0848886174988618E-2</v>
      </c>
      <c r="F39" s="187">
        <v>23167686.571428571</v>
      </c>
      <c r="G39" s="29">
        <v>0.24301563644275803</v>
      </c>
      <c r="H39" s="187">
        <v>218571934.42857143</v>
      </c>
      <c r="I39" s="29">
        <v>1.9946973026530559</v>
      </c>
      <c r="J39" s="187">
        <v>79600748.75</v>
      </c>
      <c r="K39" s="29">
        <v>0.12921077930966302</v>
      </c>
      <c r="L39" s="187">
        <v>0</v>
      </c>
      <c r="M39" s="29">
        <v>0</v>
      </c>
      <c r="N39" s="187">
        <v>0</v>
      </c>
      <c r="O39" s="29">
        <v>0</v>
      </c>
      <c r="P39" s="187">
        <v>79600748.75</v>
      </c>
      <c r="Q39" s="29">
        <v>0.12921077930966302</v>
      </c>
    </row>
    <row r="40" spans="1:17" ht="12.4" customHeight="1" x14ac:dyDescent="0.15">
      <c r="A40" s="134" t="s">
        <v>33</v>
      </c>
      <c r="B40" s="187">
        <v>84849840.782608703</v>
      </c>
      <c r="C40" s="29">
        <v>0.81518017143077259</v>
      </c>
      <c r="D40" s="187">
        <v>0</v>
      </c>
      <c r="E40" s="29">
        <v>0</v>
      </c>
      <c r="F40" s="187">
        <v>70034095.857142851</v>
      </c>
      <c r="G40" s="29">
        <v>0.73461717141864979</v>
      </c>
      <c r="H40" s="187">
        <v>104379119.07142857</v>
      </c>
      <c r="I40" s="29">
        <v>0.95256853451659107</v>
      </c>
      <c r="J40" s="187">
        <v>391649763.75</v>
      </c>
      <c r="K40" s="29">
        <v>0.63573988920026225</v>
      </c>
      <c r="L40" s="187">
        <v>0</v>
      </c>
      <c r="M40" s="29">
        <v>0</v>
      </c>
      <c r="N40" s="187">
        <v>0</v>
      </c>
      <c r="O40" s="29">
        <v>0</v>
      </c>
      <c r="P40" s="187">
        <v>391649763.75</v>
      </c>
      <c r="Q40" s="29">
        <v>0.63573988920026225</v>
      </c>
    </row>
    <row r="41" spans="1:17" ht="12.4" customHeight="1" x14ac:dyDescent="0.15">
      <c r="A41" s="134" t="s">
        <v>34</v>
      </c>
      <c r="B41" s="187">
        <v>146926673.86956522</v>
      </c>
      <c r="C41" s="29">
        <v>1.4115726097778898</v>
      </c>
      <c r="D41" s="187">
        <v>6839495</v>
      </c>
      <c r="E41" s="29">
        <v>7.1024169220589836E-2</v>
      </c>
      <c r="F41" s="187">
        <v>96118792.714285716</v>
      </c>
      <c r="G41" s="29">
        <v>1.0082305591261866</v>
      </c>
      <c r="H41" s="187">
        <v>192343068.57142857</v>
      </c>
      <c r="I41" s="29">
        <v>1.7553314933433102</v>
      </c>
      <c r="J41" s="187">
        <v>129344485.5</v>
      </c>
      <c r="K41" s="29">
        <v>0.20995659002343756</v>
      </c>
      <c r="L41" s="187">
        <v>0</v>
      </c>
      <c r="M41" s="29">
        <v>0</v>
      </c>
      <c r="N41" s="187">
        <v>0</v>
      </c>
      <c r="O41" s="29">
        <v>0</v>
      </c>
      <c r="P41" s="187">
        <v>129344485.5</v>
      </c>
      <c r="Q41" s="29">
        <v>0.20995659002343756</v>
      </c>
    </row>
    <row r="42" spans="1:17" ht="12.4" customHeight="1" x14ac:dyDescent="0.15">
      <c r="A42" s="134" t="s">
        <v>35</v>
      </c>
      <c r="B42" s="187">
        <v>0</v>
      </c>
      <c r="C42" s="29">
        <v>0</v>
      </c>
      <c r="D42" s="187">
        <v>0</v>
      </c>
      <c r="E42" s="29">
        <v>0</v>
      </c>
      <c r="F42" s="187">
        <v>0</v>
      </c>
      <c r="G42" s="29">
        <v>0</v>
      </c>
      <c r="H42" s="187">
        <v>0</v>
      </c>
      <c r="I42" s="29">
        <v>0</v>
      </c>
      <c r="J42" s="187">
        <v>0</v>
      </c>
      <c r="K42" s="29">
        <v>0</v>
      </c>
      <c r="L42" s="187">
        <v>0</v>
      </c>
      <c r="M42" s="29">
        <v>0</v>
      </c>
      <c r="N42" s="187">
        <v>0</v>
      </c>
      <c r="O42" s="29">
        <v>0</v>
      </c>
      <c r="P42" s="187">
        <v>0</v>
      </c>
      <c r="Q42" s="29">
        <v>0</v>
      </c>
    </row>
    <row r="43" spans="1:17" ht="12.4" customHeight="1" x14ac:dyDescent="0.15">
      <c r="A43" s="134" t="s">
        <v>36</v>
      </c>
      <c r="B43" s="187">
        <v>11571749.565217391</v>
      </c>
      <c r="C43" s="29">
        <v>0.11117358273536482</v>
      </c>
      <c r="D43" s="187">
        <v>125500000</v>
      </c>
      <c r="E43" s="29">
        <v>1.3032443531553171</v>
      </c>
      <c r="F43" s="187">
        <v>0</v>
      </c>
      <c r="G43" s="29">
        <v>0</v>
      </c>
      <c r="H43" s="187">
        <v>1082160</v>
      </c>
      <c r="I43" s="29">
        <v>9.8758408241312809E-3</v>
      </c>
      <c r="J43" s="187">
        <v>0</v>
      </c>
      <c r="K43" s="29">
        <v>0</v>
      </c>
      <c r="L43" s="187">
        <v>0</v>
      </c>
      <c r="M43" s="29">
        <v>0</v>
      </c>
      <c r="N43" s="187">
        <v>0</v>
      </c>
      <c r="O43" s="29">
        <v>0</v>
      </c>
      <c r="P43" s="187">
        <v>0</v>
      </c>
      <c r="Q43" s="29">
        <v>0</v>
      </c>
    </row>
    <row r="44" spans="1:17" ht="12.4" customHeight="1" x14ac:dyDescent="0.15">
      <c r="A44" s="134" t="s">
        <v>37</v>
      </c>
      <c r="B44" s="187">
        <v>26169004.826086957</v>
      </c>
      <c r="C44" s="29">
        <v>0.25141418821229772</v>
      </c>
      <c r="D44" s="187">
        <v>17180831.5</v>
      </c>
      <c r="E44" s="29">
        <v>0.17841292139352985</v>
      </c>
      <c r="F44" s="187">
        <v>22653145.571428571</v>
      </c>
      <c r="G44" s="29">
        <v>0.23761839886336586</v>
      </c>
      <c r="H44" s="187">
        <v>29210959.214285713</v>
      </c>
      <c r="I44" s="29">
        <v>0.26658052739010557</v>
      </c>
      <c r="J44" s="187">
        <v>341105037.25</v>
      </c>
      <c r="K44" s="29">
        <v>0.55369388330689717</v>
      </c>
      <c r="L44" s="187">
        <v>0</v>
      </c>
      <c r="M44" s="29">
        <v>0</v>
      </c>
      <c r="N44" s="187">
        <v>0</v>
      </c>
      <c r="O44" s="29">
        <v>0</v>
      </c>
      <c r="P44" s="187">
        <v>341105037.25</v>
      </c>
      <c r="Q44" s="29">
        <v>0.55369388330689717</v>
      </c>
    </row>
    <row r="45" spans="1:17" ht="12.4" customHeight="1" x14ac:dyDescent="0.15">
      <c r="A45" s="134" t="s">
        <v>38</v>
      </c>
      <c r="B45" s="187">
        <v>50829356.956521742</v>
      </c>
      <c r="C45" s="29">
        <v>0.48833425655674406</v>
      </c>
      <c r="D45" s="187">
        <v>2024265</v>
      </c>
      <c r="E45" s="29">
        <v>2.1020812195537433E-2</v>
      </c>
      <c r="F45" s="187">
        <v>39095001.857142858</v>
      </c>
      <c r="G45" s="29">
        <v>0.41008396452328838</v>
      </c>
      <c r="H45" s="187">
        <v>63668690.5</v>
      </c>
      <c r="I45" s="29">
        <v>0.58104333264848029</v>
      </c>
      <c r="J45" s="187">
        <v>184849183.75</v>
      </c>
      <c r="K45" s="29">
        <v>0.30005379926897485</v>
      </c>
      <c r="L45" s="187">
        <v>0</v>
      </c>
      <c r="M45" s="29">
        <v>0</v>
      </c>
      <c r="N45" s="187">
        <v>0</v>
      </c>
      <c r="O45" s="29">
        <v>0</v>
      </c>
      <c r="P45" s="187">
        <v>184849183.75</v>
      </c>
      <c r="Q45" s="29">
        <v>0.30005379926897485</v>
      </c>
    </row>
    <row r="46" spans="1:17" ht="12.4" customHeight="1" x14ac:dyDescent="0.15">
      <c r="A46" s="134" t="s">
        <v>39</v>
      </c>
      <c r="B46" s="187">
        <v>21210970.304347824</v>
      </c>
      <c r="C46" s="29">
        <v>0.20378072898464764</v>
      </c>
      <c r="D46" s="187">
        <v>26233174.5</v>
      </c>
      <c r="E46" s="29">
        <v>0.27241622735030324</v>
      </c>
      <c r="F46" s="187">
        <v>6011631.5714285718</v>
      </c>
      <c r="G46" s="29">
        <v>6.3058539223841387E-2</v>
      </c>
      <c r="H46" s="187">
        <v>28093181.928571429</v>
      </c>
      <c r="I46" s="29">
        <v>0.25637964161485627</v>
      </c>
      <c r="J46" s="187">
        <v>134263446.25</v>
      </c>
      <c r="K46" s="29">
        <v>0.21794122285518769</v>
      </c>
      <c r="L46" s="187">
        <v>0</v>
      </c>
      <c r="M46" s="29">
        <v>0</v>
      </c>
      <c r="N46" s="187">
        <v>0</v>
      </c>
      <c r="O46" s="29">
        <v>0</v>
      </c>
      <c r="P46" s="187">
        <v>134263446.25</v>
      </c>
      <c r="Q46" s="29">
        <v>0.21794122285518769</v>
      </c>
    </row>
    <row r="47" spans="1:17" ht="12.4" customHeight="1" x14ac:dyDescent="0.15">
      <c r="A47" s="135" t="s">
        <v>40</v>
      </c>
      <c r="B47" s="187">
        <v>22909433.304347824</v>
      </c>
      <c r="C47" s="29">
        <v>0.22009841852582362</v>
      </c>
      <c r="D47" s="187">
        <v>2899724</v>
      </c>
      <c r="E47" s="29">
        <v>3.011194365505138E-2</v>
      </c>
      <c r="F47" s="187">
        <v>36940084.285714284</v>
      </c>
      <c r="G47" s="29">
        <v>0.38748012518491348</v>
      </c>
      <c r="H47" s="187">
        <v>18752637.714285713</v>
      </c>
      <c r="I47" s="29">
        <v>0.17113741507622418</v>
      </c>
      <c r="J47" s="187">
        <v>22701652.5</v>
      </c>
      <c r="K47" s="29">
        <v>3.6850133412120199E-2</v>
      </c>
      <c r="L47" s="187">
        <v>0</v>
      </c>
      <c r="M47" s="29">
        <v>0</v>
      </c>
      <c r="N47" s="187">
        <v>0</v>
      </c>
      <c r="O47" s="29">
        <v>0</v>
      </c>
      <c r="P47" s="187">
        <v>22701652.5</v>
      </c>
      <c r="Q47" s="29">
        <v>3.6850133412120199E-2</v>
      </c>
    </row>
    <row r="48" spans="1:17" ht="12.4" customHeight="1" x14ac:dyDescent="0.15">
      <c r="A48" s="134" t="s">
        <v>41</v>
      </c>
      <c r="B48" s="187">
        <v>5191308.5652173916</v>
      </c>
      <c r="C48" s="29">
        <v>4.9874599258073506E-2</v>
      </c>
      <c r="D48" s="187">
        <v>0</v>
      </c>
      <c r="E48" s="29">
        <v>0</v>
      </c>
      <c r="F48" s="187">
        <v>0</v>
      </c>
      <c r="G48" s="29">
        <v>0</v>
      </c>
      <c r="H48" s="187">
        <v>8528578.3571428563</v>
      </c>
      <c r="I48" s="29">
        <v>7.7832189612694891E-2</v>
      </c>
      <c r="J48" s="187">
        <v>0</v>
      </c>
      <c r="K48" s="29">
        <v>0</v>
      </c>
      <c r="L48" s="187">
        <v>0</v>
      </c>
      <c r="M48" s="29">
        <v>0</v>
      </c>
      <c r="N48" s="187">
        <v>0</v>
      </c>
      <c r="O48" s="29">
        <v>0</v>
      </c>
      <c r="P48" s="187">
        <v>0</v>
      </c>
      <c r="Q48" s="29">
        <v>0</v>
      </c>
    </row>
    <row r="49" spans="1:17" ht="12.4" customHeight="1" x14ac:dyDescent="0.15">
      <c r="A49" s="134" t="s">
        <v>42</v>
      </c>
      <c r="B49" s="187">
        <v>2922099.6956521738</v>
      </c>
      <c r="C49" s="29">
        <v>2.8073567479548922E-2</v>
      </c>
      <c r="D49" s="187">
        <v>33108.5</v>
      </c>
      <c r="E49" s="29">
        <v>3.438124754298232E-4</v>
      </c>
      <c r="F49" s="187">
        <v>869988.28571428568</v>
      </c>
      <c r="G49" s="29">
        <v>9.1256740848408534E-3</v>
      </c>
      <c r="H49" s="187">
        <v>4360868.4285714282</v>
      </c>
      <c r="I49" s="29">
        <v>3.9797481384962426E-2</v>
      </c>
      <c r="J49" s="187">
        <v>3190786.25</v>
      </c>
      <c r="K49" s="29">
        <v>5.1793982399324758E-3</v>
      </c>
      <c r="L49" s="187">
        <v>0</v>
      </c>
      <c r="M49" s="29">
        <v>0</v>
      </c>
      <c r="N49" s="187">
        <v>0</v>
      </c>
      <c r="O49" s="29">
        <v>0</v>
      </c>
      <c r="P49" s="187">
        <v>3190786.25</v>
      </c>
      <c r="Q49" s="29">
        <v>5.1793982399324758E-3</v>
      </c>
    </row>
    <row r="50" spans="1:17" ht="12.4" customHeight="1" x14ac:dyDescent="0.15">
      <c r="A50" s="134" t="s">
        <v>43</v>
      </c>
      <c r="B50" s="187">
        <v>293333294.69565219</v>
      </c>
      <c r="C50" s="29">
        <v>2.81814889987827</v>
      </c>
      <c r="D50" s="187">
        <v>28877450</v>
      </c>
      <c r="E50" s="29">
        <v>0.29987548721932278</v>
      </c>
      <c r="F50" s="187">
        <v>154636793</v>
      </c>
      <c r="G50" s="29">
        <v>1.6220505466741908</v>
      </c>
      <c r="H50" s="187">
        <v>400460951.9285714</v>
      </c>
      <c r="I50" s="29">
        <v>3.6546246558056659</v>
      </c>
      <c r="J50" s="187">
        <v>490928389</v>
      </c>
      <c r="K50" s="29">
        <v>0.79689250068677775</v>
      </c>
      <c r="L50" s="187">
        <v>0</v>
      </c>
      <c r="M50" s="29">
        <v>0</v>
      </c>
      <c r="N50" s="187">
        <v>0</v>
      </c>
      <c r="O50" s="29">
        <v>0</v>
      </c>
      <c r="P50" s="187">
        <v>490928389</v>
      </c>
      <c r="Q50" s="29">
        <v>0.79689250068677775</v>
      </c>
    </row>
    <row r="51" spans="1:17" ht="12.4" customHeight="1" x14ac:dyDescent="0.15">
      <c r="A51" s="134" t="s">
        <v>44</v>
      </c>
      <c r="B51" s="187">
        <v>0</v>
      </c>
      <c r="C51" s="29">
        <v>0</v>
      </c>
      <c r="D51" s="187">
        <v>0</v>
      </c>
      <c r="E51" s="29">
        <v>0</v>
      </c>
      <c r="F51" s="187">
        <v>0</v>
      </c>
      <c r="G51" s="29">
        <v>0</v>
      </c>
      <c r="H51" s="187">
        <v>0</v>
      </c>
      <c r="I51" s="29">
        <v>0</v>
      </c>
      <c r="J51" s="187">
        <v>4639383.75</v>
      </c>
      <c r="K51" s="29">
        <v>7.5308134567526521E-3</v>
      </c>
      <c r="L51" s="187">
        <v>0</v>
      </c>
      <c r="M51" s="29">
        <v>0</v>
      </c>
      <c r="N51" s="187">
        <v>0</v>
      </c>
      <c r="O51" s="29">
        <v>0</v>
      </c>
      <c r="P51" s="187">
        <v>4639383.75</v>
      </c>
      <c r="Q51" s="29">
        <v>7.5308134567526521E-3</v>
      </c>
    </row>
    <row r="52" spans="1:17" ht="12.4" customHeight="1" x14ac:dyDescent="0.15">
      <c r="A52" s="134" t="s">
        <v>45</v>
      </c>
      <c r="B52" s="187">
        <v>2859153.7391304346</v>
      </c>
      <c r="C52" s="29">
        <v>2.7468825088107891E-2</v>
      </c>
      <c r="D52" s="187">
        <v>0</v>
      </c>
      <c r="E52" s="29">
        <v>0</v>
      </c>
      <c r="F52" s="187">
        <v>0</v>
      </c>
      <c r="G52" s="29">
        <v>0</v>
      </c>
      <c r="H52" s="187">
        <v>4697181.1428571427</v>
      </c>
      <c r="I52" s="29">
        <v>4.2866686339328927E-2</v>
      </c>
      <c r="J52" s="187">
        <v>13895821.5</v>
      </c>
      <c r="K52" s="29">
        <v>2.2556193922270994E-2</v>
      </c>
      <c r="L52" s="187">
        <v>0</v>
      </c>
      <c r="M52" s="29">
        <v>0</v>
      </c>
      <c r="N52" s="187">
        <v>0</v>
      </c>
      <c r="O52" s="29">
        <v>0</v>
      </c>
      <c r="P52" s="187">
        <v>13895821.5</v>
      </c>
      <c r="Q52" s="29">
        <v>2.2556193922270994E-2</v>
      </c>
    </row>
    <row r="53" spans="1:17" ht="12.4" customHeight="1" x14ac:dyDescent="0.15">
      <c r="A53" s="134" t="s">
        <v>46</v>
      </c>
      <c r="B53" s="187">
        <v>0</v>
      </c>
      <c r="C53" s="29">
        <v>0</v>
      </c>
      <c r="D53" s="187">
        <v>0</v>
      </c>
      <c r="E53" s="29">
        <v>0</v>
      </c>
      <c r="F53" s="187">
        <v>0</v>
      </c>
      <c r="G53" s="29">
        <v>0</v>
      </c>
      <c r="H53" s="187">
        <v>0</v>
      </c>
      <c r="I53" s="29">
        <v>0</v>
      </c>
      <c r="J53" s="187">
        <v>0</v>
      </c>
      <c r="K53" s="29">
        <v>0</v>
      </c>
      <c r="L53" s="187">
        <v>0</v>
      </c>
      <c r="M53" s="29">
        <v>0</v>
      </c>
      <c r="N53" s="187">
        <v>0</v>
      </c>
      <c r="O53" s="29">
        <v>0</v>
      </c>
      <c r="P53" s="187">
        <v>0</v>
      </c>
      <c r="Q53" s="29">
        <v>0</v>
      </c>
    </row>
    <row r="54" spans="1:17" ht="12.4" customHeight="1" x14ac:dyDescent="0.15">
      <c r="A54" s="134" t="s">
        <v>47</v>
      </c>
      <c r="B54" s="187">
        <v>15898165.391304348</v>
      </c>
      <c r="C54" s="29">
        <v>0.15273887457635135</v>
      </c>
      <c r="D54" s="187">
        <v>12964250</v>
      </c>
      <c r="E54" s="29">
        <v>0.13462618012265992</v>
      </c>
      <c r="F54" s="187">
        <v>5429071.4285714282</v>
      </c>
      <c r="G54" s="29">
        <v>5.6947820164943E-2</v>
      </c>
      <c r="H54" s="187">
        <v>21551843.142857142</v>
      </c>
      <c r="I54" s="29">
        <v>0.19668308969607301</v>
      </c>
      <c r="J54" s="187">
        <v>72102933.25</v>
      </c>
      <c r="K54" s="29">
        <v>0.11704005731158545</v>
      </c>
      <c r="L54" s="187">
        <v>0</v>
      </c>
      <c r="M54" s="29">
        <v>0</v>
      </c>
      <c r="N54" s="187">
        <v>0</v>
      </c>
      <c r="O54" s="29">
        <v>0</v>
      </c>
      <c r="P54" s="187">
        <v>72102933.25</v>
      </c>
      <c r="Q54" s="29">
        <v>0.11704005731158545</v>
      </c>
    </row>
    <row r="55" spans="1:17" ht="12.4" customHeight="1" x14ac:dyDescent="0.15">
      <c r="A55" s="134" t="s">
        <v>48</v>
      </c>
      <c r="B55" s="187">
        <v>0</v>
      </c>
      <c r="C55" s="29">
        <v>0</v>
      </c>
      <c r="D55" s="187">
        <v>0</v>
      </c>
      <c r="E55" s="29">
        <v>0</v>
      </c>
      <c r="F55" s="187">
        <v>0</v>
      </c>
      <c r="G55" s="29">
        <v>0</v>
      </c>
      <c r="H55" s="187">
        <v>0</v>
      </c>
      <c r="I55" s="29">
        <v>0</v>
      </c>
      <c r="J55" s="187">
        <v>0</v>
      </c>
      <c r="K55" s="29">
        <v>0</v>
      </c>
      <c r="L55" s="187">
        <v>0</v>
      </c>
      <c r="M55" s="29">
        <v>0</v>
      </c>
      <c r="N55" s="187">
        <v>0</v>
      </c>
      <c r="O55" s="29">
        <v>0</v>
      </c>
      <c r="P55" s="187">
        <v>0</v>
      </c>
      <c r="Q55" s="29">
        <v>0</v>
      </c>
    </row>
    <row r="56" spans="1:17" ht="12.4" customHeight="1" x14ac:dyDescent="0.15">
      <c r="A56" s="134" t="s">
        <v>49</v>
      </c>
      <c r="B56" s="187">
        <v>8045173.4347826084</v>
      </c>
      <c r="C56" s="29">
        <v>7.7292612446487982E-2</v>
      </c>
      <c r="D56" s="187">
        <v>49706397</v>
      </c>
      <c r="E56" s="29">
        <v>0.51617196180036962</v>
      </c>
      <c r="F56" s="187">
        <v>9050490</v>
      </c>
      <c r="G56" s="29">
        <v>9.4934407053884645E-2</v>
      </c>
      <c r="H56" s="187">
        <v>1590911.7857142857</v>
      </c>
      <c r="I56" s="29">
        <v>1.4518732498843735E-2</v>
      </c>
      <c r="J56" s="187">
        <v>0</v>
      </c>
      <c r="K56" s="29">
        <v>0</v>
      </c>
      <c r="L56" s="187">
        <v>0</v>
      </c>
      <c r="M56" s="29">
        <v>0</v>
      </c>
      <c r="N56" s="187">
        <v>0</v>
      </c>
      <c r="O56" s="29">
        <v>0</v>
      </c>
      <c r="P56" s="187">
        <v>0</v>
      </c>
      <c r="Q56" s="29">
        <v>0</v>
      </c>
    </row>
    <row r="57" spans="1:17" ht="12.4" customHeight="1" x14ac:dyDescent="0.15">
      <c r="A57" s="134" t="s">
        <v>50</v>
      </c>
      <c r="B57" s="187">
        <v>28766485.260869566</v>
      </c>
      <c r="C57" s="29">
        <v>0.27636903228253157</v>
      </c>
      <c r="D57" s="187">
        <v>18261077.5</v>
      </c>
      <c r="E57" s="29">
        <v>0.18963064648929573</v>
      </c>
      <c r="F57" s="187">
        <v>31911962.428571429</v>
      </c>
      <c r="G57" s="29">
        <v>0.33473803419287496</v>
      </c>
      <c r="H57" s="187">
        <v>28694519.214285713</v>
      </c>
      <c r="I57" s="29">
        <v>0.26186747272608696</v>
      </c>
      <c r="J57" s="187">
        <v>36876977.75</v>
      </c>
      <c r="K57" s="29">
        <v>5.9860027807371645E-2</v>
      </c>
      <c r="L57" s="187">
        <v>0</v>
      </c>
      <c r="M57" s="29">
        <v>0</v>
      </c>
      <c r="N57" s="187">
        <v>0</v>
      </c>
      <c r="O57" s="29">
        <v>0</v>
      </c>
      <c r="P57" s="187">
        <v>36876977.75</v>
      </c>
      <c r="Q57" s="29">
        <v>5.9860027807371645E-2</v>
      </c>
    </row>
    <row r="58" spans="1:17" ht="12.4" customHeight="1" x14ac:dyDescent="0.15">
      <c r="A58" s="134" t="s">
        <v>51</v>
      </c>
      <c r="B58" s="187">
        <v>138963302.78260869</v>
      </c>
      <c r="C58" s="29">
        <v>1.3350658992412845</v>
      </c>
      <c r="D58" s="187">
        <v>144389431</v>
      </c>
      <c r="E58" s="29">
        <v>1.4994000845104325</v>
      </c>
      <c r="F58" s="187">
        <v>12918985.285714285</v>
      </c>
      <c r="G58" s="29">
        <v>0.13551268581448586</v>
      </c>
      <c r="H58" s="187">
        <v>201210300.35714287</v>
      </c>
      <c r="I58" s="29">
        <v>1.8362542493742036</v>
      </c>
      <c r="J58" s="187">
        <v>1492730210.75</v>
      </c>
      <c r="K58" s="29">
        <v>2.4230530096626137</v>
      </c>
      <c r="L58" s="187">
        <v>0</v>
      </c>
      <c r="M58" s="29">
        <v>0</v>
      </c>
      <c r="N58" s="187">
        <v>0</v>
      </c>
      <c r="O58" s="29">
        <v>0</v>
      </c>
      <c r="P58" s="187">
        <v>1492730210.75</v>
      </c>
      <c r="Q58" s="29">
        <v>2.4230530096626137</v>
      </c>
    </row>
    <row r="59" spans="1:17" ht="6" customHeight="1" x14ac:dyDescent="0.15">
      <c r="A59" s="13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  <c r="P59" s="187"/>
      <c r="Q59" s="29"/>
    </row>
    <row r="60" spans="1:17" ht="12.4" customHeight="1" x14ac:dyDescent="0.15">
      <c r="A60" s="135" t="s">
        <v>52</v>
      </c>
      <c r="B60" s="187">
        <v>10408722360.565218</v>
      </c>
      <c r="C60" s="29">
        <v>100</v>
      </c>
      <c r="D60" s="187">
        <v>9629813449.5</v>
      </c>
      <c r="E60" s="29">
        <v>100</v>
      </c>
      <c r="F60" s="187">
        <v>9533413944.2857151</v>
      </c>
      <c r="G60" s="29">
        <v>100</v>
      </c>
      <c r="H60" s="187">
        <v>10957649270.285715</v>
      </c>
      <c r="I60" s="29">
        <v>100</v>
      </c>
      <c r="J60" s="187">
        <v>61605346841.25</v>
      </c>
      <c r="K60" s="29">
        <v>100</v>
      </c>
      <c r="L60" s="187">
        <v>0</v>
      </c>
      <c r="M60" s="29">
        <v>0</v>
      </c>
      <c r="N60" s="187">
        <v>0</v>
      </c>
      <c r="O60" s="29">
        <v>0</v>
      </c>
      <c r="P60" s="187">
        <v>61605346841.25</v>
      </c>
      <c r="Q60" s="29">
        <v>100</v>
      </c>
    </row>
    <row r="61" spans="1:17" ht="6" customHeight="1" x14ac:dyDescent="0.15">
      <c r="A61" s="136"/>
      <c r="B61" s="212"/>
      <c r="C61" s="30"/>
      <c r="D61" s="214"/>
      <c r="E61" s="30"/>
      <c r="F61" s="214"/>
      <c r="G61" s="30"/>
      <c r="H61" s="214"/>
      <c r="I61" s="30"/>
      <c r="J61" s="214"/>
      <c r="K61" s="30"/>
      <c r="L61" s="214"/>
      <c r="M61" s="30"/>
      <c r="N61" s="214"/>
      <c r="O61" s="30"/>
      <c r="P61" s="214"/>
      <c r="Q61" s="30"/>
    </row>
    <row r="62" spans="1:17" x14ac:dyDescent="0.15">
      <c r="I62" s="129"/>
      <c r="K62" s="129"/>
      <c r="M62" s="129"/>
      <c r="O62" s="129"/>
      <c r="Q62" s="129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182">
        <f t="shared" si="0"/>
        <v>0</v>
      </c>
      <c r="Q63" s="80">
        <f t="shared" si="0"/>
        <v>0</v>
      </c>
    </row>
  </sheetData>
  <mergeCells count="15">
    <mergeCell ref="A2:H2"/>
    <mergeCell ref="I2:Q2"/>
    <mergeCell ref="P3:Q3"/>
    <mergeCell ref="A4:A7"/>
    <mergeCell ref="B4:H4"/>
    <mergeCell ref="I4:Q4"/>
    <mergeCell ref="B5:H5"/>
    <mergeCell ref="J5:Q5"/>
    <mergeCell ref="B6:C6"/>
    <mergeCell ref="D6:E6"/>
    <mergeCell ref="F6:G6"/>
    <mergeCell ref="J6:K6"/>
    <mergeCell ref="L6:M6"/>
    <mergeCell ref="N6:O6"/>
    <mergeCell ref="P6:Q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Q63"/>
  <sheetViews>
    <sheetView view="pageBreakPreview" zoomScale="130" zoomScaleNormal="100" zoomScaleSheetLayoutView="130" workbookViewId="0">
      <selection activeCell="M24" sqref="M24"/>
    </sheetView>
  </sheetViews>
  <sheetFormatPr defaultColWidth="8.88671875" defaultRowHeight="13.5" x14ac:dyDescent="0.15"/>
  <cols>
    <col min="1" max="1" width="19" style="144" customWidth="1"/>
    <col min="2" max="2" width="10.77734375" style="227" customWidth="1"/>
    <col min="3" max="3" width="7.109375" style="156" customWidth="1"/>
    <col min="4" max="4" width="10.77734375" style="227" customWidth="1"/>
    <col min="5" max="5" width="7.109375" style="156" customWidth="1"/>
    <col min="6" max="6" width="10.77734375" style="227" customWidth="1"/>
    <col min="7" max="7" width="7.109375" style="156" customWidth="1"/>
    <col min="8" max="8" width="8.88671875" style="227"/>
    <col min="9" max="9" width="8.88671875" style="144"/>
    <col min="10" max="10" width="8.88671875" style="227"/>
    <col min="11" max="11" width="8.88671875" style="144"/>
    <col min="12" max="12" width="8.88671875" style="227"/>
    <col min="13" max="13" width="8.88671875" style="144"/>
    <col min="14" max="14" width="8.88671875" style="227"/>
    <col min="15" max="16384" width="8.88671875" style="144"/>
  </cols>
  <sheetData>
    <row r="1" spans="1:15" ht="12" customHeight="1" x14ac:dyDescent="0.15">
      <c r="A1" s="140"/>
      <c r="B1" s="223"/>
      <c r="C1" s="141"/>
      <c r="D1" s="223"/>
      <c r="E1" s="141"/>
      <c r="F1" s="223"/>
      <c r="G1" s="141"/>
      <c r="H1" s="230"/>
      <c r="I1" s="142"/>
      <c r="J1" s="230"/>
      <c r="K1" s="142"/>
      <c r="L1" s="230"/>
      <c r="M1" s="142"/>
      <c r="N1" s="230"/>
      <c r="O1" s="143"/>
    </row>
    <row r="2" spans="1:15" ht="18.75" customHeight="1" x14ac:dyDescent="0.15">
      <c r="A2" s="325" t="s">
        <v>442</v>
      </c>
      <c r="B2" s="325"/>
      <c r="C2" s="325"/>
      <c r="D2" s="325"/>
      <c r="E2" s="325"/>
      <c r="F2" s="325"/>
      <c r="G2" s="325"/>
      <c r="H2" s="326" t="s">
        <v>602</v>
      </c>
      <c r="I2" s="326"/>
      <c r="J2" s="326"/>
      <c r="K2" s="326"/>
      <c r="L2" s="326"/>
      <c r="M2" s="326"/>
      <c r="N2" s="326"/>
      <c r="O2" s="326"/>
    </row>
    <row r="3" spans="1:15" ht="12" customHeight="1" x14ac:dyDescent="0.15">
      <c r="A3" s="140"/>
      <c r="B3" s="224"/>
      <c r="C3" s="145"/>
      <c r="D3" s="224"/>
      <c r="E3" s="145"/>
      <c r="F3" s="224"/>
      <c r="G3" s="145"/>
      <c r="H3" s="231"/>
      <c r="I3" s="146"/>
      <c r="J3" s="230"/>
      <c r="K3" s="142"/>
      <c r="L3" s="230"/>
      <c r="M3" s="142"/>
      <c r="N3" s="327" t="s">
        <v>60</v>
      </c>
      <c r="O3" s="328"/>
    </row>
    <row r="4" spans="1:15" ht="9.9499999999999993" customHeight="1" x14ac:dyDescent="0.15">
      <c r="A4" s="329" t="s">
        <v>0</v>
      </c>
      <c r="B4" s="330" t="s">
        <v>595</v>
      </c>
      <c r="C4" s="331"/>
      <c r="D4" s="331"/>
      <c r="E4" s="331"/>
      <c r="F4" s="331"/>
      <c r="G4" s="331"/>
      <c r="H4" s="331" t="s">
        <v>603</v>
      </c>
      <c r="I4" s="331"/>
      <c r="J4" s="322" t="s">
        <v>604</v>
      </c>
      <c r="K4" s="322"/>
      <c r="L4" s="322"/>
      <c r="M4" s="322"/>
      <c r="N4" s="322"/>
      <c r="O4" s="330"/>
    </row>
    <row r="5" spans="1:15" ht="9.9499999999999993" customHeight="1" x14ac:dyDescent="0.15">
      <c r="A5" s="329"/>
      <c r="B5" s="318" t="s">
        <v>516</v>
      </c>
      <c r="C5" s="319"/>
      <c r="D5" s="319"/>
      <c r="E5" s="319"/>
      <c r="F5" s="319"/>
      <c r="G5" s="319"/>
      <c r="H5" s="332" t="s">
        <v>516</v>
      </c>
      <c r="I5" s="332"/>
      <c r="J5" s="333" t="s">
        <v>605</v>
      </c>
      <c r="K5" s="333"/>
      <c r="L5" s="334" t="s">
        <v>643</v>
      </c>
      <c r="M5" s="334"/>
      <c r="N5" s="334"/>
      <c r="O5" s="335"/>
    </row>
    <row r="6" spans="1:15" ht="9.9499999999999993" customHeight="1" x14ac:dyDescent="0.15">
      <c r="A6" s="329"/>
      <c r="B6" s="318" t="s">
        <v>451</v>
      </c>
      <c r="C6" s="329"/>
      <c r="D6" s="318" t="s">
        <v>453</v>
      </c>
      <c r="E6" s="319"/>
      <c r="F6" s="318" t="s">
        <v>83</v>
      </c>
      <c r="G6" s="319"/>
      <c r="H6" s="320" t="s">
        <v>459</v>
      </c>
      <c r="I6" s="321"/>
      <c r="J6" s="333"/>
      <c r="K6" s="333"/>
      <c r="L6" s="322" t="s">
        <v>451</v>
      </c>
      <c r="M6" s="323"/>
      <c r="N6" s="322" t="s">
        <v>453</v>
      </c>
      <c r="O6" s="324"/>
    </row>
    <row r="7" spans="1:15" ht="10.5" customHeight="1" x14ac:dyDescent="0.15">
      <c r="A7" s="329"/>
      <c r="B7" s="225" t="s">
        <v>4</v>
      </c>
      <c r="C7" s="147" t="s">
        <v>5</v>
      </c>
      <c r="D7" s="225" t="s">
        <v>4</v>
      </c>
      <c r="E7" s="147" t="s">
        <v>5</v>
      </c>
      <c r="F7" s="229" t="s">
        <v>4</v>
      </c>
      <c r="G7" s="148" t="s">
        <v>5</v>
      </c>
      <c r="H7" s="232" t="s">
        <v>4</v>
      </c>
      <c r="I7" s="149" t="s">
        <v>5</v>
      </c>
      <c r="J7" s="235" t="s">
        <v>6</v>
      </c>
      <c r="K7" s="150" t="s">
        <v>5</v>
      </c>
      <c r="L7" s="235" t="s">
        <v>4</v>
      </c>
      <c r="M7" s="150" t="s">
        <v>5</v>
      </c>
      <c r="N7" s="225" t="s">
        <v>4</v>
      </c>
      <c r="O7" s="148" t="s">
        <v>5</v>
      </c>
    </row>
    <row r="8" spans="1:15" ht="12.4" customHeight="1" x14ac:dyDescent="0.15">
      <c r="A8" s="151" t="s">
        <v>8</v>
      </c>
      <c r="B8" s="187">
        <v>61917151845</v>
      </c>
      <c r="C8" s="29">
        <v>46.462284880702356</v>
      </c>
      <c r="D8" s="187">
        <v>0</v>
      </c>
      <c r="E8" s="29">
        <v>0</v>
      </c>
      <c r="F8" s="187">
        <v>45086533892</v>
      </c>
      <c r="G8" s="29">
        <v>31.3177977899525</v>
      </c>
      <c r="H8" s="187">
        <v>78747769798</v>
      </c>
      <c r="I8" s="29">
        <v>64.251410739018766</v>
      </c>
      <c r="J8" s="187">
        <v>362345104.66244727</v>
      </c>
      <c r="K8" s="29">
        <v>30.214661958697679</v>
      </c>
      <c r="L8" s="187">
        <v>267635352.34801763</v>
      </c>
      <c r="M8" s="29">
        <v>32.931457642096113</v>
      </c>
      <c r="N8" s="187">
        <v>179744423.67592594</v>
      </c>
      <c r="O8" s="29">
        <v>39.207167418080772</v>
      </c>
    </row>
    <row r="9" spans="1:15" ht="6" customHeight="1" x14ac:dyDescent="0.15">
      <c r="A9" s="151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</row>
    <row r="10" spans="1:15" ht="12.4" customHeight="1" x14ac:dyDescent="0.15">
      <c r="A10" s="151" t="s">
        <v>9</v>
      </c>
      <c r="B10" s="187">
        <v>22168335082.5</v>
      </c>
      <c r="C10" s="29">
        <v>16.634994815530398</v>
      </c>
      <c r="D10" s="187">
        <v>0</v>
      </c>
      <c r="E10" s="29">
        <v>0</v>
      </c>
      <c r="F10" s="187">
        <v>38342892571</v>
      </c>
      <c r="G10" s="29">
        <v>26.633561122637516</v>
      </c>
      <c r="H10" s="187">
        <v>5993777594</v>
      </c>
      <c r="I10" s="29">
        <v>4.89040727195556</v>
      </c>
      <c r="J10" s="187">
        <v>178704939.10126582</v>
      </c>
      <c r="K10" s="29">
        <v>14.901565540189832</v>
      </c>
      <c r="L10" s="187">
        <v>129308869.00440529</v>
      </c>
      <c r="M10" s="29">
        <v>15.910938166452093</v>
      </c>
      <c r="N10" s="187">
        <v>67001213.240740739</v>
      </c>
      <c r="O10" s="29">
        <v>14.614794334207151</v>
      </c>
    </row>
    <row r="11" spans="1:15" ht="12.4" customHeight="1" x14ac:dyDescent="0.15">
      <c r="A11" s="151" t="s">
        <v>10</v>
      </c>
      <c r="B11" s="187">
        <v>14817991476.5</v>
      </c>
      <c r="C11" s="29">
        <v>11.119338031963416</v>
      </c>
      <c r="D11" s="187">
        <v>0</v>
      </c>
      <c r="E11" s="29">
        <v>0</v>
      </c>
      <c r="F11" s="187">
        <v>24854150094</v>
      </c>
      <c r="G11" s="29">
        <v>17.264073764231711</v>
      </c>
      <c r="H11" s="187">
        <v>4781832859</v>
      </c>
      <c r="I11" s="29">
        <v>3.9015645509334611</v>
      </c>
      <c r="J11" s="187">
        <v>117316461.76371308</v>
      </c>
      <c r="K11" s="29">
        <v>9.7826000372854924</v>
      </c>
      <c r="L11" s="187">
        <v>93904492.933920711</v>
      </c>
      <c r="M11" s="29">
        <v>11.554571562858143</v>
      </c>
      <c r="N11" s="187">
        <v>50033845.388888888</v>
      </c>
      <c r="O11" s="29">
        <v>10.91374804633382</v>
      </c>
    </row>
    <row r="12" spans="1:15" ht="12.4" customHeight="1" x14ac:dyDescent="0.15">
      <c r="A12" s="152" t="s">
        <v>11</v>
      </c>
      <c r="B12" s="187">
        <v>14391976356.5</v>
      </c>
      <c r="C12" s="29">
        <v>10.799658665598553</v>
      </c>
      <c r="D12" s="187">
        <v>0</v>
      </c>
      <c r="E12" s="29">
        <v>0</v>
      </c>
      <c r="F12" s="187">
        <v>24854150094</v>
      </c>
      <c r="G12" s="29">
        <v>17.264073764231711</v>
      </c>
      <c r="H12" s="187">
        <v>3929802619</v>
      </c>
      <c r="I12" s="29">
        <v>3.2063811184028408</v>
      </c>
      <c r="J12" s="187">
        <v>116757122.56962025</v>
      </c>
      <c r="K12" s="29">
        <v>9.7359587429715848</v>
      </c>
      <c r="L12" s="187">
        <v>93480753.299559474</v>
      </c>
      <c r="M12" s="29">
        <v>11.502432098853033</v>
      </c>
      <c r="N12" s="187">
        <v>49477888.796296299</v>
      </c>
      <c r="O12" s="29">
        <v>10.792478730951533</v>
      </c>
    </row>
    <row r="13" spans="1:15" ht="12.4" customHeight="1" x14ac:dyDescent="0.15">
      <c r="A13" s="152" t="s">
        <v>12</v>
      </c>
      <c r="B13" s="187">
        <v>285789320.5</v>
      </c>
      <c r="C13" s="29">
        <v>0.21445470970909367</v>
      </c>
      <c r="D13" s="187">
        <v>0</v>
      </c>
      <c r="E13" s="29">
        <v>0</v>
      </c>
      <c r="F13" s="187">
        <v>0</v>
      </c>
      <c r="G13" s="29">
        <v>0</v>
      </c>
      <c r="H13" s="187">
        <v>571578641</v>
      </c>
      <c r="I13" s="29">
        <v>0.46635903628440112</v>
      </c>
      <c r="J13" s="187">
        <v>184936.70886075951</v>
      </c>
      <c r="K13" s="29">
        <v>1.5421210525770482E-2</v>
      </c>
      <c r="L13" s="187">
        <v>193083.70044052863</v>
      </c>
      <c r="M13" s="29">
        <v>2.3758175617129156E-2</v>
      </c>
      <c r="N13" s="187">
        <v>403981.48148148146</v>
      </c>
      <c r="O13" s="29">
        <v>8.811939338271739E-2</v>
      </c>
    </row>
    <row r="14" spans="1:15" ht="12.4" customHeight="1" x14ac:dyDescent="0.15">
      <c r="A14" s="152" t="s">
        <v>13</v>
      </c>
      <c r="B14" s="187">
        <v>0</v>
      </c>
      <c r="C14" s="29">
        <v>0</v>
      </c>
      <c r="D14" s="187">
        <v>0</v>
      </c>
      <c r="E14" s="29">
        <v>0</v>
      </c>
      <c r="F14" s="187">
        <v>0</v>
      </c>
      <c r="G14" s="29">
        <v>0</v>
      </c>
      <c r="H14" s="187">
        <v>0</v>
      </c>
      <c r="I14" s="29">
        <v>0</v>
      </c>
      <c r="J14" s="187">
        <v>73032.894514767933</v>
      </c>
      <c r="K14" s="29">
        <v>6.0899517924621034E-3</v>
      </c>
      <c r="L14" s="187">
        <v>56866.94273127753</v>
      </c>
      <c r="M14" s="29">
        <v>6.9972494267327035E-3</v>
      </c>
      <c r="N14" s="187">
        <v>18518.518518518518</v>
      </c>
      <c r="O14" s="29">
        <v>4.0393946084216091E-3</v>
      </c>
    </row>
    <row r="15" spans="1:15" ht="12.4" customHeight="1" x14ac:dyDescent="0.15">
      <c r="A15" s="152" t="s">
        <v>14</v>
      </c>
      <c r="B15" s="187">
        <v>140225799.5</v>
      </c>
      <c r="C15" s="29">
        <v>0.10522465665576917</v>
      </c>
      <c r="D15" s="187">
        <v>0</v>
      </c>
      <c r="E15" s="29">
        <v>0</v>
      </c>
      <c r="F15" s="187">
        <v>0</v>
      </c>
      <c r="G15" s="29">
        <v>0</v>
      </c>
      <c r="H15" s="187">
        <v>280451599</v>
      </c>
      <c r="I15" s="29">
        <v>0.22882439624621895</v>
      </c>
      <c r="J15" s="187">
        <v>301369.59071729955</v>
      </c>
      <c r="K15" s="29">
        <v>2.5130131995675847E-2</v>
      </c>
      <c r="L15" s="187">
        <v>173788.99118942732</v>
      </c>
      <c r="M15" s="29">
        <v>2.1384038961247607E-2</v>
      </c>
      <c r="N15" s="187">
        <v>133456.59259259258</v>
      </c>
      <c r="O15" s="29">
        <v>2.9110527391149239E-2</v>
      </c>
    </row>
    <row r="16" spans="1:15" ht="12.4" customHeight="1" x14ac:dyDescent="0.15">
      <c r="A16" s="151" t="s">
        <v>15</v>
      </c>
      <c r="B16" s="187">
        <v>7350343606</v>
      </c>
      <c r="C16" s="29">
        <v>5.5156567835669801</v>
      </c>
      <c r="D16" s="187">
        <v>0</v>
      </c>
      <c r="E16" s="29">
        <v>0</v>
      </c>
      <c r="F16" s="187">
        <v>13488742477</v>
      </c>
      <c r="G16" s="29">
        <v>9.3694873584058094</v>
      </c>
      <c r="H16" s="187">
        <v>1211944735</v>
      </c>
      <c r="I16" s="29">
        <v>0.9888427210220998</v>
      </c>
      <c r="J16" s="187">
        <v>61388477.337552741</v>
      </c>
      <c r="K16" s="29">
        <v>5.1189655029043379</v>
      </c>
      <c r="L16" s="187">
        <v>35404376.070484579</v>
      </c>
      <c r="M16" s="29">
        <v>4.3563666035939512</v>
      </c>
      <c r="N16" s="187">
        <v>16967367.851851851</v>
      </c>
      <c r="O16" s="29">
        <v>3.7010462878733317</v>
      </c>
    </row>
    <row r="17" spans="1:15" ht="12.4" customHeight="1" x14ac:dyDescent="0.15">
      <c r="A17" s="152" t="s">
        <v>11</v>
      </c>
      <c r="B17" s="187">
        <v>6833800161.5</v>
      </c>
      <c r="C17" s="29">
        <v>5.1280454681806065</v>
      </c>
      <c r="D17" s="187">
        <v>0</v>
      </c>
      <c r="E17" s="29">
        <v>0</v>
      </c>
      <c r="F17" s="187">
        <v>12455655588</v>
      </c>
      <c r="G17" s="29">
        <v>8.651889364143182</v>
      </c>
      <c r="H17" s="187">
        <v>1211944735</v>
      </c>
      <c r="I17" s="29">
        <v>0.9888427210220998</v>
      </c>
      <c r="J17" s="187">
        <v>57540462.776371308</v>
      </c>
      <c r="K17" s="29">
        <v>4.7980933352327071</v>
      </c>
      <c r="L17" s="187">
        <v>33308665.779735684</v>
      </c>
      <c r="M17" s="29">
        <v>4.0984978502158134</v>
      </c>
      <c r="N17" s="187">
        <v>16177411.546296297</v>
      </c>
      <c r="O17" s="29">
        <v>3.5287352448296443</v>
      </c>
    </row>
    <row r="18" spans="1:15" ht="12.4" customHeight="1" x14ac:dyDescent="0.15">
      <c r="A18" s="152" t="s">
        <v>12</v>
      </c>
      <c r="B18" s="187">
        <v>0</v>
      </c>
      <c r="C18" s="29">
        <v>0</v>
      </c>
      <c r="D18" s="187">
        <v>0</v>
      </c>
      <c r="E18" s="29">
        <v>0</v>
      </c>
      <c r="F18" s="187">
        <v>0</v>
      </c>
      <c r="G18" s="29">
        <v>0</v>
      </c>
      <c r="H18" s="187">
        <v>0</v>
      </c>
      <c r="I18" s="29">
        <v>0</v>
      </c>
      <c r="J18" s="187">
        <v>324158.40084388189</v>
      </c>
      <c r="K18" s="29">
        <v>2.7030409343308501E-2</v>
      </c>
      <c r="L18" s="187">
        <v>338438.50660792954</v>
      </c>
      <c r="M18" s="29">
        <v>4.1643502052451667E-2</v>
      </c>
      <c r="N18" s="187">
        <v>195518.89814814815</v>
      </c>
      <c r="O18" s="29">
        <v>4.2648011083304821E-2</v>
      </c>
    </row>
    <row r="19" spans="1:15" ht="12.4" customHeight="1" x14ac:dyDescent="0.15">
      <c r="A19" s="152" t="s">
        <v>13</v>
      </c>
      <c r="B19" s="187">
        <v>0</v>
      </c>
      <c r="C19" s="29">
        <v>0</v>
      </c>
      <c r="D19" s="187">
        <v>0</v>
      </c>
      <c r="E19" s="29">
        <v>0</v>
      </c>
      <c r="F19" s="187">
        <v>0</v>
      </c>
      <c r="G19" s="29">
        <v>0</v>
      </c>
      <c r="H19" s="187">
        <v>0</v>
      </c>
      <c r="I19" s="29">
        <v>0</v>
      </c>
      <c r="J19" s="187">
        <v>1165588.7046413503</v>
      </c>
      <c r="K19" s="29">
        <v>9.7194272091582157E-2</v>
      </c>
      <c r="L19" s="187">
        <v>1010116.8414096916</v>
      </c>
      <c r="M19" s="29">
        <v>0.12429082961056571</v>
      </c>
      <c r="N19" s="187">
        <v>544226.23148148146</v>
      </c>
      <c r="O19" s="29">
        <v>0.11871060328122697</v>
      </c>
    </row>
    <row r="20" spans="1:15" ht="12.4" customHeight="1" x14ac:dyDescent="0.15">
      <c r="A20" s="151" t="s">
        <v>14</v>
      </c>
      <c r="B20" s="187">
        <v>516543444.5</v>
      </c>
      <c r="C20" s="29">
        <v>0.38761131538637339</v>
      </c>
      <c r="D20" s="187">
        <v>0</v>
      </c>
      <c r="E20" s="29">
        <v>0</v>
      </c>
      <c r="F20" s="187">
        <v>1033086889</v>
      </c>
      <c r="G20" s="29">
        <v>0.71759799426262594</v>
      </c>
      <c r="H20" s="187">
        <v>0</v>
      </c>
      <c r="I20" s="29">
        <v>0</v>
      </c>
      <c r="J20" s="187">
        <v>2358267.4556962023</v>
      </c>
      <c r="K20" s="29">
        <v>0.19664748623674025</v>
      </c>
      <c r="L20" s="187">
        <v>747154.94273127755</v>
      </c>
      <c r="M20" s="29">
        <v>9.1934421715121603E-2</v>
      </c>
      <c r="N20" s="187">
        <v>50211.175925925927</v>
      </c>
      <c r="O20" s="29">
        <v>1.095242867915548E-2</v>
      </c>
    </row>
    <row r="21" spans="1:15" ht="6" customHeight="1" x14ac:dyDescent="0.15">
      <c r="A21" s="151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</row>
    <row r="22" spans="1:15" ht="12.4" customHeight="1" x14ac:dyDescent="0.15">
      <c r="A22" s="152" t="s">
        <v>16</v>
      </c>
      <c r="B22" s="187">
        <v>36874086487.5</v>
      </c>
      <c r="C22" s="29">
        <v>27.670108524803418</v>
      </c>
      <c r="D22" s="187">
        <v>0</v>
      </c>
      <c r="E22" s="29">
        <v>0</v>
      </c>
      <c r="F22" s="187">
        <v>43385074418</v>
      </c>
      <c r="G22" s="29">
        <v>30.13593794944731</v>
      </c>
      <c r="H22" s="187">
        <v>30363098557</v>
      </c>
      <c r="I22" s="29">
        <v>24.773678311136912</v>
      </c>
      <c r="J22" s="187">
        <v>478996139.97890294</v>
      </c>
      <c r="K22" s="29">
        <v>39.941774465163654</v>
      </c>
      <c r="L22" s="187">
        <v>295088202.04405284</v>
      </c>
      <c r="M22" s="29">
        <v>36.309420788550042</v>
      </c>
      <c r="N22" s="187">
        <v>156269863.81481481</v>
      </c>
      <c r="O22" s="29">
        <v>34.086724849026467</v>
      </c>
    </row>
    <row r="23" spans="1:15" ht="6" customHeight="1" x14ac:dyDescent="0.15">
      <c r="A23" s="151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</row>
    <row r="24" spans="1:15" ht="12.4" customHeight="1" x14ac:dyDescent="0.15">
      <c r="A24" s="151" t="s">
        <v>17</v>
      </c>
      <c r="B24" s="187">
        <v>12303678713</v>
      </c>
      <c r="C24" s="29">
        <v>9.2326117789638342</v>
      </c>
      <c r="D24" s="187">
        <v>0</v>
      </c>
      <c r="E24" s="29">
        <v>0</v>
      </c>
      <c r="F24" s="187">
        <v>17150072217</v>
      </c>
      <c r="G24" s="29">
        <v>11.912703137962664</v>
      </c>
      <c r="H24" s="187">
        <v>7457285209</v>
      </c>
      <c r="I24" s="29">
        <v>6.08450367788876</v>
      </c>
      <c r="J24" s="187">
        <v>179189820.14767933</v>
      </c>
      <c r="K24" s="29">
        <v>14.941998035948846</v>
      </c>
      <c r="L24" s="187">
        <v>120671815.98678415</v>
      </c>
      <c r="M24" s="29">
        <v>14.848183402901755</v>
      </c>
      <c r="N24" s="187">
        <v>55432368.65740741</v>
      </c>
      <c r="O24" s="29">
        <v>12.091313398685607</v>
      </c>
    </row>
    <row r="25" spans="1:15" ht="12.4" customHeight="1" x14ac:dyDescent="0.15">
      <c r="A25" s="151" t="s">
        <v>18</v>
      </c>
      <c r="B25" s="187">
        <v>117230345</v>
      </c>
      <c r="C25" s="29">
        <v>8.7968996049563375E-2</v>
      </c>
      <c r="D25" s="187">
        <v>0</v>
      </c>
      <c r="E25" s="29">
        <v>0</v>
      </c>
      <c r="F25" s="187">
        <v>234460690</v>
      </c>
      <c r="G25" s="29">
        <v>0.16285999045084323</v>
      </c>
      <c r="H25" s="187">
        <v>0</v>
      </c>
      <c r="I25" s="29">
        <v>0</v>
      </c>
      <c r="J25" s="187">
        <v>613470.15611814347</v>
      </c>
      <c r="K25" s="29">
        <v>5.1155081579277117E-2</v>
      </c>
      <c r="L25" s="187">
        <v>261810.10572687225</v>
      </c>
      <c r="M25" s="29">
        <v>3.2214684388204143E-2</v>
      </c>
      <c r="N25" s="187">
        <v>159261.65740740742</v>
      </c>
      <c r="O25" s="29">
        <v>3.4739316734027637E-2</v>
      </c>
    </row>
    <row r="26" spans="1:15" ht="12.4" customHeight="1" x14ac:dyDescent="0.15">
      <c r="A26" s="151" t="s">
        <v>19</v>
      </c>
      <c r="B26" s="187">
        <v>17384280</v>
      </c>
      <c r="C26" s="29">
        <v>1.3045066604934957E-2</v>
      </c>
      <c r="D26" s="187">
        <v>0</v>
      </c>
      <c r="E26" s="29">
        <v>0</v>
      </c>
      <c r="F26" s="187">
        <v>11322811</v>
      </c>
      <c r="G26" s="29">
        <v>7.8649981424890568E-3</v>
      </c>
      <c r="H26" s="187">
        <v>23445749</v>
      </c>
      <c r="I26" s="29">
        <v>1.9129715710643504E-2</v>
      </c>
      <c r="J26" s="187">
        <v>1641168.9746835444</v>
      </c>
      <c r="K26" s="29">
        <v>0.13685120938327638</v>
      </c>
      <c r="L26" s="187">
        <v>863870.46696035238</v>
      </c>
      <c r="M26" s="29">
        <v>0.10629579927082961</v>
      </c>
      <c r="N26" s="187">
        <v>245402.99074074073</v>
      </c>
      <c r="O26" s="29">
        <v>5.3529093955189053E-2</v>
      </c>
    </row>
    <row r="27" spans="1:15" ht="12.4" customHeight="1" x14ac:dyDescent="0.15">
      <c r="A27" s="151" t="s">
        <v>20</v>
      </c>
      <c r="B27" s="187">
        <v>209589201</v>
      </c>
      <c r="C27" s="29">
        <v>0.15727456568348533</v>
      </c>
      <c r="D27" s="187">
        <v>0</v>
      </c>
      <c r="E27" s="29">
        <v>0</v>
      </c>
      <c r="F27" s="187">
        <v>411383717</v>
      </c>
      <c r="G27" s="29">
        <v>0.28575343791000696</v>
      </c>
      <c r="H27" s="187">
        <v>7794685</v>
      </c>
      <c r="I27" s="29">
        <v>6.359792903353919E-3</v>
      </c>
      <c r="J27" s="187">
        <v>13388557.708860759</v>
      </c>
      <c r="K27" s="29">
        <v>1.1164239286869782</v>
      </c>
      <c r="L27" s="187">
        <v>8903512.6784140971</v>
      </c>
      <c r="M27" s="29">
        <v>1.0955415570577978</v>
      </c>
      <c r="N27" s="187">
        <v>4112446.527777778</v>
      </c>
      <c r="O27" s="29">
        <v>0.897036893913297</v>
      </c>
    </row>
    <row r="28" spans="1:15" ht="12.4" customHeight="1" x14ac:dyDescent="0.15">
      <c r="A28" s="151" t="s">
        <v>21</v>
      </c>
      <c r="B28" s="187">
        <v>44741314</v>
      </c>
      <c r="C28" s="29">
        <v>3.3573632104539779E-2</v>
      </c>
      <c r="D28" s="187">
        <v>0</v>
      </c>
      <c r="E28" s="29">
        <v>0</v>
      </c>
      <c r="F28" s="187">
        <v>89482628</v>
      </c>
      <c r="G28" s="29">
        <v>6.2156005518862696E-2</v>
      </c>
      <c r="H28" s="187">
        <v>0</v>
      </c>
      <c r="I28" s="29">
        <v>0</v>
      </c>
      <c r="J28" s="187">
        <v>83850634.523206756</v>
      </c>
      <c r="K28" s="29">
        <v>6.9920044304204616</v>
      </c>
      <c r="L28" s="187">
        <v>56518465.973568283</v>
      </c>
      <c r="M28" s="29">
        <v>6.9543707581073617</v>
      </c>
      <c r="N28" s="187">
        <v>23724588.287037037</v>
      </c>
      <c r="O28" s="29">
        <v>5.1749805967387132</v>
      </c>
    </row>
    <row r="29" spans="1:15" ht="12.4" customHeight="1" x14ac:dyDescent="0.15">
      <c r="A29" s="151" t="s">
        <v>22</v>
      </c>
      <c r="B29" s="187">
        <v>0</v>
      </c>
      <c r="C29" s="29">
        <v>0</v>
      </c>
      <c r="D29" s="187">
        <v>0</v>
      </c>
      <c r="E29" s="29">
        <v>0</v>
      </c>
      <c r="F29" s="187">
        <v>0</v>
      </c>
      <c r="G29" s="29">
        <v>0</v>
      </c>
      <c r="H29" s="187">
        <v>0</v>
      </c>
      <c r="I29" s="29">
        <v>0</v>
      </c>
      <c r="J29" s="187">
        <v>80910683.493670881</v>
      </c>
      <c r="K29" s="29">
        <v>6.7468524319815621</v>
      </c>
      <c r="L29" s="187">
        <v>53449001.682819381</v>
      </c>
      <c r="M29" s="29">
        <v>6.5766854770414929</v>
      </c>
      <c r="N29" s="187">
        <v>22774059.435185187</v>
      </c>
      <c r="O29" s="29">
        <v>4.9676442962954575</v>
      </c>
    </row>
    <row r="30" spans="1:15" ht="12.4" customHeight="1" x14ac:dyDescent="0.15">
      <c r="A30" s="151" t="s">
        <v>23</v>
      </c>
      <c r="B30" s="187">
        <v>0</v>
      </c>
      <c r="C30" s="29">
        <v>0</v>
      </c>
      <c r="D30" s="187">
        <v>0</v>
      </c>
      <c r="E30" s="29">
        <v>0</v>
      </c>
      <c r="F30" s="187">
        <v>0</v>
      </c>
      <c r="G30" s="29">
        <v>0</v>
      </c>
      <c r="H30" s="187">
        <v>0</v>
      </c>
      <c r="I30" s="29">
        <v>0</v>
      </c>
      <c r="J30" s="187">
        <v>0</v>
      </c>
      <c r="K30" s="29">
        <v>0</v>
      </c>
      <c r="L30" s="187">
        <v>0</v>
      </c>
      <c r="M30" s="29">
        <v>0</v>
      </c>
      <c r="N30" s="187">
        <v>0</v>
      </c>
      <c r="O30" s="29">
        <v>0</v>
      </c>
    </row>
    <row r="31" spans="1:15" ht="12.4" customHeight="1" x14ac:dyDescent="0.15">
      <c r="A31" s="151" t="s">
        <v>24</v>
      </c>
      <c r="B31" s="187">
        <v>44741314</v>
      </c>
      <c r="C31" s="29">
        <v>3.3573632104539779E-2</v>
      </c>
      <c r="D31" s="187">
        <v>0</v>
      </c>
      <c r="E31" s="29">
        <v>0</v>
      </c>
      <c r="F31" s="187">
        <v>89482628</v>
      </c>
      <c r="G31" s="29">
        <v>6.2156005518862696E-2</v>
      </c>
      <c r="H31" s="187">
        <v>0</v>
      </c>
      <c r="I31" s="29">
        <v>0</v>
      </c>
      <c r="J31" s="187">
        <v>149598.30801687765</v>
      </c>
      <c r="K31" s="29">
        <v>1.2474467705404443E-2</v>
      </c>
      <c r="L31" s="187">
        <v>156188.54185022027</v>
      </c>
      <c r="M31" s="29">
        <v>1.9218374198312006E-2</v>
      </c>
      <c r="N31" s="187">
        <v>185152.75</v>
      </c>
      <c r="O31" s="29">
        <v>4.0386871084559441E-2</v>
      </c>
    </row>
    <row r="32" spans="1:15" ht="12.4" customHeight="1" x14ac:dyDescent="0.15">
      <c r="A32" s="151" t="s">
        <v>25</v>
      </c>
      <c r="B32" s="187">
        <v>0</v>
      </c>
      <c r="C32" s="29">
        <v>0</v>
      </c>
      <c r="D32" s="187">
        <v>0</v>
      </c>
      <c r="E32" s="29">
        <v>0</v>
      </c>
      <c r="F32" s="187">
        <v>0</v>
      </c>
      <c r="G32" s="29">
        <v>0</v>
      </c>
      <c r="H32" s="187">
        <v>0</v>
      </c>
      <c r="I32" s="29">
        <v>0</v>
      </c>
      <c r="J32" s="187">
        <v>1963362.2194092828</v>
      </c>
      <c r="K32" s="29">
        <v>0.16371775138839886</v>
      </c>
      <c r="L32" s="187">
        <v>2049853.9471365639</v>
      </c>
      <c r="M32" s="29">
        <v>0.25222631405148627</v>
      </c>
      <c r="N32" s="187">
        <v>123888.88888888889</v>
      </c>
      <c r="O32" s="29">
        <v>2.7023549930340566E-2</v>
      </c>
    </row>
    <row r="33" spans="1:15" ht="12.4" customHeight="1" x14ac:dyDescent="0.15">
      <c r="A33" s="151" t="s">
        <v>26</v>
      </c>
      <c r="B33" s="187">
        <v>0</v>
      </c>
      <c r="C33" s="29">
        <v>0</v>
      </c>
      <c r="D33" s="187">
        <v>0</v>
      </c>
      <c r="E33" s="29">
        <v>0</v>
      </c>
      <c r="F33" s="187">
        <v>0</v>
      </c>
      <c r="G33" s="29">
        <v>0</v>
      </c>
      <c r="H33" s="187">
        <v>0</v>
      </c>
      <c r="I33" s="29">
        <v>0</v>
      </c>
      <c r="J33" s="187">
        <v>826990.50210970466</v>
      </c>
      <c r="K33" s="29">
        <v>6.8959779345096853E-2</v>
      </c>
      <c r="L33" s="187">
        <v>863421.80176211451</v>
      </c>
      <c r="M33" s="29">
        <v>0.1062405928160708</v>
      </c>
      <c r="N33" s="187">
        <v>641487.21296296292</v>
      </c>
      <c r="O33" s="29">
        <v>0.13992587942835585</v>
      </c>
    </row>
    <row r="34" spans="1:15" ht="12.4" customHeight="1" x14ac:dyDescent="0.15">
      <c r="A34" s="151" t="s">
        <v>27</v>
      </c>
      <c r="B34" s="187">
        <v>0</v>
      </c>
      <c r="C34" s="29">
        <v>0</v>
      </c>
      <c r="D34" s="187">
        <v>0</v>
      </c>
      <c r="E34" s="29">
        <v>0</v>
      </c>
      <c r="F34" s="187">
        <v>0</v>
      </c>
      <c r="G34" s="29">
        <v>0</v>
      </c>
      <c r="H34" s="187">
        <v>0</v>
      </c>
      <c r="I34" s="29">
        <v>0</v>
      </c>
      <c r="J34" s="187">
        <v>213350.21097046413</v>
      </c>
      <c r="K34" s="29">
        <v>1.779051081508233E-2</v>
      </c>
      <c r="L34" s="187">
        <v>222748.89867841409</v>
      </c>
      <c r="M34" s="29">
        <v>2.7408359386368212E-2</v>
      </c>
      <c r="N34" s="187">
        <v>0</v>
      </c>
      <c r="O34" s="29">
        <v>0</v>
      </c>
    </row>
    <row r="35" spans="1:15" ht="12.4" customHeight="1" x14ac:dyDescent="0.15">
      <c r="A35" s="151" t="s">
        <v>28</v>
      </c>
      <c r="B35" s="187">
        <v>0</v>
      </c>
      <c r="C35" s="29">
        <v>0</v>
      </c>
      <c r="D35" s="187">
        <v>0</v>
      </c>
      <c r="E35" s="29">
        <v>0</v>
      </c>
      <c r="F35" s="187">
        <v>0</v>
      </c>
      <c r="G35" s="29">
        <v>0</v>
      </c>
      <c r="H35" s="187">
        <v>0</v>
      </c>
      <c r="I35" s="29">
        <v>0</v>
      </c>
      <c r="J35" s="187">
        <v>12405.06329113924</v>
      </c>
      <c r="K35" s="29">
        <v>1.0344138477245085E-3</v>
      </c>
      <c r="L35" s="187">
        <v>12951.541850220265</v>
      </c>
      <c r="M35" s="29">
        <v>1.593635325447404E-3</v>
      </c>
      <c r="N35" s="187">
        <v>0</v>
      </c>
      <c r="O35" s="29">
        <v>0</v>
      </c>
    </row>
    <row r="36" spans="1:15" ht="12.4" customHeight="1" x14ac:dyDescent="0.15">
      <c r="A36" s="151" t="s">
        <v>29</v>
      </c>
      <c r="B36" s="187">
        <v>0</v>
      </c>
      <c r="C36" s="29">
        <v>0</v>
      </c>
      <c r="D36" s="187">
        <v>0</v>
      </c>
      <c r="E36" s="29">
        <v>0</v>
      </c>
      <c r="F36" s="187">
        <v>0</v>
      </c>
      <c r="G36" s="29">
        <v>0</v>
      </c>
      <c r="H36" s="187">
        <v>0</v>
      </c>
      <c r="I36" s="29">
        <v>0</v>
      </c>
      <c r="J36" s="187">
        <v>350713.08016877639</v>
      </c>
      <c r="K36" s="29">
        <v>2.9244709050684842E-2</v>
      </c>
      <c r="L36" s="187">
        <v>366162.99559471366</v>
      </c>
      <c r="M36" s="29">
        <v>4.5054889325123401E-2</v>
      </c>
      <c r="N36" s="187">
        <v>31481.481481481482</v>
      </c>
      <c r="O36" s="29">
        <v>6.8669708343167355E-3</v>
      </c>
    </row>
    <row r="37" spans="1:15" ht="12.4" customHeight="1" x14ac:dyDescent="0.15">
      <c r="A37" s="151" t="s">
        <v>30</v>
      </c>
      <c r="B37" s="187">
        <v>0</v>
      </c>
      <c r="C37" s="29">
        <v>0</v>
      </c>
      <c r="D37" s="187">
        <v>0</v>
      </c>
      <c r="E37" s="29">
        <v>0</v>
      </c>
      <c r="F37" s="187">
        <v>0</v>
      </c>
      <c r="G37" s="29">
        <v>0</v>
      </c>
      <c r="H37" s="187">
        <v>0</v>
      </c>
      <c r="I37" s="29">
        <v>0</v>
      </c>
      <c r="J37" s="187">
        <v>27598.98734177215</v>
      </c>
      <c r="K37" s="29">
        <v>2.301380816806837E-3</v>
      </c>
      <c r="L37" s="187">
        <v>28814.801762114537</v>
      </c>
      <c r="M37" s="29">
        <v>3.5455458905913105E-3</v>
      </c>
      <c r="N37" s="187">
        <v>0</v>
      </c>
      <c r="O37" s="29">
        <v>0</v>
      </c>
    </row>
    <row r="38" spans="1:15" ht="12.4" customHeight="1" x14ac:dyDescent="0.15">
      <c r="A38" s="151" t="s">
        <v>31</v>
      </c>
      <c r="B38" s="187">
        <v>0</v>
      </c>
      <c r="C38" s="29">
        <v>0</v>
      </c>
      <c r="D38" s="187">
        <v>0</v>
      </c>
      <c r="E38" s="29">
        <v>0</v>
      </c>
      <c r="F38" s="187">
        <v>0</v>
      </c>
      <c r="G38" s="29">
        <v>0</v>
      </c>
      <c r="H38" s="187">
        <v>0</v>
      </c>
      <c r="I38" s="29">
        <v>0</v>
      </c>
      <c r="J38" s="187">
        <v>374517.11392405065</v>
      </c>
      <c r="K38" s="29">
        <v>3.1229642264668952E-2</v>
      </c>
      <c r="L38" s="187">
        <v>391015.66519823787</v>
      </c>
      <c r="M38" s="29">
        <v>4.8112910730596099E-2</v>
      </c>
      <c r="N38" s="187">
        <v>24612.435185185186</v>
      </c>
      <c r="O38" s="29">
        <v>5.3686442513068205E-3</v>
      </c>
    </row>
    <row r="39" spans="1:15" ht="12.4" customHeight="1" x14ac:dyDescent="0.15">
      <c r="A39" s="151" t="s">
        <v>32</v>
      </c>
      <c r="B39" s="187">
        <v>1945597708</v>
      </c>
      <c r="C39" s="29">
        <v>1.459965652144857</v>
      </c>
      <c r="D39" s="187">
        <v>0</v>
      </c>
      <c r="E39" s="29">
        <v>0</v>
      </c>
      <c r="F39" s="187">
        <v>3583850426</v>
      </c>
      <c r="G39" s="29">
        <v>2.489397459998989</v>
      </c>
      <c r="H39" s="187">
        <v>307344990</v>
      </c>
      <c r="I39" s="29">
        <v>0.25076709145826692</v>
      </c>
      <c r="J39" s="187">
        <v>5405997.801687764</v>
      </c>
      <c r="K39" s="29">
        <v>0.45078681628560402</v>
      </c>
      <c r="L39" s="187">
        <v>2770985.0704845814</v>
      </c>
      <c r="M39" s="29">
        <v>0.34095860907375236</v>
      </c>
      <c r="N39" s="187">
        <v>2040260.2962962964</v>
      </c>
      <c r="O39" s="29">
        <v>0.44503648779434046</v>
      </c>
    </row>
    <row r="40" spans="1:15" ht="12.4" customHeight="1" x14ac:dyDescent="0.15">
      <c r="A40" s="151" t="s">
        <v>33</v>
      </c>
      <c r="B40" s="187">
        <v>857831459.5</v>
      </c>
      <c r="C40" s="29">
        <v>0.64371193543742178</v>
      </c>
      <c r="D40" s="187">
        <v>0</v>
      </c>
      <c r="E40" s="29">
        <v>0</v>
      </c>
      <c r="F40" s="187">
        <v>1022702118</v>
      </c>
      <c r="G40" s="29">
        <v>0.71038457308786873</v>
      </c>
      <c r="H40" s="187">
        <v>692960801</v>
      </c>
      <c r="I40" s="29">
        <v>0.56539644443646497</v>
      </c>
      <c r="J40" s="187">
        <v>8934630.6540084388</v>
      </c>
      <c r="K40" s="29">
        <v>0.74502688586939458</v>
      </c>
      <c r="L40" s="187">
        <v>6576759.6960352426</v>
      </c>
      <c r="M40" s="29">
        <v>0.80924392630536468</v>
      </c>
      <c r="N40" s="187">
        <v>3502024.4074074072</v>
      </c>
      <c r="O40" s="29">
        <v>0.76388715953148745</v>
      </c>
    </row>
    <row r="41" spans="1:15" ht="12.4" customHeight="1" x14ac:dyDescent="0.15">
      <c r="A41" s="151" t="s">
        <v>34</v>
      </c>
      <c r="B41" s="187">
        <v>2373979373</v>
      </c>
      <c r="C41" s="29">
        <v>1.7814208606584065</v>
      </c>
      <c r="D41" s="187">
        <v>0</v>
      </c>
      <c r="E41" s="29">
        <v>0</v>
      </c>
      <c r="F41" s="187">
        <v>4439615392</v>
      </c>
      <c r="G41" s="29">
        <v>3.0838249275242537</v>
      </c>
      <c r="H41" s="187">
        <v>308343354</v>
      </c>
      <c r="I41" s="29">
        <v>0.25158167065962839</v>
      </c>
      <c r="J41" s="187">
        <v>14082161.561181435</v>
      </c>
      <c r="K41" s="29">
        <v>1.1742610725077642</v>
      </c>
      <c r="L41" s="187">
        <v>8877783.057268722</v>
      </c>
      <c r="M41" s="29">
        <v>1.0923756302792071</v>
      </c>
      <c r="N41" s="187">
        <v>3992137.0833333335</v>
      </c>
      <c r="O41" s="29">
        <v>0.87079411856681821</v>
      </c>
    </row>
    <row r="42" spans="1:15" ht="12.4" customHeight="1" x14ac:dyDescent="0.15">
      <c r="A42" s="151" t="s">
        <v>35</v>
      </c>
      <c r="B42" s="187">
        <v>0</v>
      </c>
      <c r="C42" s="29">
        <v>0</v>
      </c>
      <c r="D42" s="187">
        <v>0</v>
      </c>
      <c r="E42" s="29">
        <v>0</v>
      </c>
      <c r="F42" s="187">
        <v>0</v>
      </c>
      <c r="G42" s="29">
        <v>0</v>
      </c>
      <c r="H42" s="187">
        <v>0</v>
      </c>
      <c r="I42" s="29">
        <v>0</v>
      </c>
      <c r="J42" s="187">
        <v>0</v>
      </c>
      <c r="K42" s="29">
        <v>0</v>
      </c>
      <c r="L42" s="187">
        <v>0</v>
      </c>
      <c r="M42" s="29">
        <v>0</v>
      </c>
      <c r="N42" s="187">
        <v>0</v>
      </c>
      <c r="O42" s="29">
        <v>0</v>
      </c>
    </row>
    <row r="43" spans="1:15" ht="12.4" customHeight="1" x14ac:dyDescent="0.15">
      <c r="A43" s="151" t="s">
        <v>36</v>
      </c>
      <c r="B43" s="187">
        <v>0</v>
      </c>
      <c r="C43" s="29">
        <v>0</v>
      </c>
      <c r="D43" s="187">
        <v>0</v>
      </c>
      <c r="E43" s="29">
        <v>0</v>
      </c>
      <c r="F43" s="187">
        <v>0</v>
      </c>
      <c r="G43" s="29">
        <v>0</v>
      </c>
      <c r="H43" s="187">
        <v>0</v>
      </c>
      <c r="I43" s="29">
        <v>0</v>
      </c>
      <c r="J43" s="187">
        <v>700559.78059071733</v>
      </c>
      <c r="K43" s="29">
        <v>5.841717379382514E-2</v>
      </c>
      <c r="L43" s="187">
        <v>731421.44493392075</v>
      </c>
      <c r="M43" s="29">
        <v>8.9998477858190748E-2</v>
      </c>
      <c r="N43" s="187">
        <v>0</v>
      </c>
      <c r="O43" s="29">
        <v>0</v>
      </c>
    </row>
    <row r="44" spans="1:15" ht="12.4" customHeight="1" x14ac:dyDescent="0.15">
      <c r="A44" s="151" t="s">
        <v>37</v>
      </c>
      <c r="B44" s="187">
        <v>512201884.5</v>
      </c>
      <c r="C44" s="29">
        <v>0.3843534330139472</v>
      </c>
      <c r="D44" s="187">
        <v>0</v>
      </c>
      <c r="E44" s="29">
        <v>0</v>
      </c>
      <c r="F44" s="187">
        <v>951419853</v>
      </c>
      <c r="G44" s="29">
        <v>0.66087081878980503</v>
      </c>
      <c r="H44" s="187">
        <v>72983916</v>
      </c>
      <c r="I44" s="29">
        <v>5.9548601519596817E-2</v>
      </c>
      <c r="J44" s="187">
        <v>5345320.2405063296</v>
      </c>
      <c r="K44" s="29">
        <v>0.44572713153759791</v>
      </c>
      <c r="L44" s="187">
        <v>3931161.2246696036</v>
      </c>
      <c r="M44" s="29">
        <v>0.4837136358059187</v>
      </c>
      <c r="N44" s="187">
        <v>2635471.138888889</v>
      </c>
      <c r="O44" s="29">
        <v>0.57486822709024099</v>
      </c>
    </row>
    <row r="45" spans="1:15" ht="12.4" customHeight="1" x14ac:dyDescent="0.15">
      <c r="A45" s="151" t="s">
        <v>38</v>
      </c>
      <c r="B45" s="187">
        <v>2557116407</v>
      </c>
      <c r="C45" s="29">
        <v>1.9188458679845792</v>
      </c>
      <c r="D45" s="187">
        <v>0</v>
      </c>
      <c r="E45" s="29">
        <v>0</v>
      </c>
      <c r="F45" s="187">
        <v>4963815501</v>
      </c>
      <c r="G45" s="29">
        <v>3.4479423612231432</v>
      </c>
      <c r="H45" s="187">
        <v>150417313</v>
      </c>
      <c r="I45" s="29">
        <v>0.12272759704323717</v>
      </c>
      <c r="J45" s="187">
        <v>6394978.5021097045</v>
      </c>
      <c r="K45" s="29">
        <v>0.53325437873483905</v>
      </c>
      <c r="L45" s="187">
        <v>4586286.7577092508</v>
      </c>
      <c r="M45" s="29">
        <v>0.5643242074373408</v>
      </c>
      <c r="N45" s="187">
        <v>2129838.3703703703</v>
      </c>
      <c r="O45" s="29">
        <v>0.46457591202451121</v>
      </c>
    </row>
    <row r="46" spans="1:15" ht="12.4" customHeight="1" x14ac:dyDescent="0.15">
      <c r="A46" s="151" t="s">
        <v>39</v>
      </c>
      <c r="B46" s="187">
        <v>132130663</v>
      </c>
      <c r="C46" s="29">
        <v>9.9150111444892441E-2</v>
      </c>
      <c r="D46" s="187">
        <v>0</v>
      </c>
      <c r="E46" s="29">
        <v>0</v>
      </c>
      <c r="F46" s="187">
        <v>103661020</v>
      </c>
      <c r="G46" s="29">
        <v>7.200453401090251E-2</v>
      </c>
      <c r="H46" s="187">
        <v>160600306</v>
      </c>
      <c r="I46" s="29">
        <v>0.13103604396781499</v>
      </c>
      <c r="J46" s="187">
        <v>3150046.0126582277</v>
      </c>
      <c r="K46" s="29">
        <v>0.26267106744957186</v>
      </c>
      <c r="L46" s="187">
        <v>1570640.5682819383</v>
      </c>
      <c r="M46" s="29">
        <v>0.19326102808001305</v>
      </c>
      <c r="N46" s="187">
        <v>502504.75</v>
      </c>
      <c r="O46" s="29">
        <v>0.10961000880423742</v>
      </c>
    </row>
    <row r="47" spans="1:15" ht="12.4" customHeight="1" x14ac:dyDescent="0.15">
      <c r="A47" s="152" t="s">
        <v>40</v>
      </c>
      <c r="B47" s="187">
        <v>54027607.5</v>
      </c>
      <c r="C47" s="29">
        <v>4.0542014874517862E-2</v>
      </c>
      <c r="D47" s="187">
        <v>0</v>
      </c>
      <c r="E47" s="29">
        <v>0</v>
      </c>
      <c r="F47" s="187">
        <v>108002615</v>
      </c>
      <c r="G47" s="29">
        <v>7.5020272471116992E-2</v>
      </c>
      <c r="H47" s="187">
        <v>52600</v>
      </c>
      <c r="I47" s="29">
        <v>4.291707833176275E-5</v>
      </c>
      <c r="J47" s="187">
        <v>5449486.7130801687</v>
      </c>
      <c r="K47" s="29">
        <v>0.45441320102149646</v>
      </c>
      <c r="L47" s="187">
        <v>4269997.6916299555</v>
      </c>
      <c r="M47" s="29">
        <v>0.52540610528503529</v>
      </c>
      <c r="N47" s="187">
        <v>3013487</v>
      </c>
      <c r="O47" s="29">
        <v>0.65732380957882497</v>
      </c>
    </row>
    <row r="48" spans="1:15" ht="12.4" customHeight="1" x14ac:dyDescent="0.15">
      <c r="A48" s="151" t="s">
        <v>41</v>
      </c>
      <c r="B48" s="187">
        <v>0</v>
      </c>
      <c r="C48" s="29">
        <v>0</v>
      </c>
      <c r="D48" s="187">
        <v>0</v>
      </c>
      <c r="E48" s="29">
        <v>0</v>
      </c>
      <c r="F48" s="187">
        <v>0</v>
      </c>
      <c r="G48" s="29">
        <v>0</v>
      </c>
      <c r="H48" s="187">
        <v>0</v>
      </c>
      <c r="I48" s="29">
        <v>0</v>
      </c>
      <c r="J48" s="187">
        <v>1119290.0210970463</v>
      </c>
      <c r="K48" s="29">
        <v>9.333359050813135E-2</v>
      </c>
      <c r="L48" s="187">
        <v>698116.39207048458</v>
      </c>
      <c r="M48" s="29">
        <v>8.5900424562847966E-2</v>
      </c>
      <c r="N48" s="187">
        <v>666251.87962962966</v>
      </c>
      <c r="O48" s="29">
        <v>0.14532772952304118</v>
      </c>
    </row>
    <row r="49" spans="1:17" ht="12.4" customHeight="1" x14ac:dyDescent="0.15">
      <c r="A49" s="151" t="s">
        <v>42</v>
      </c>
      <c r="B49" s="187">
        <v>25677488.5</v>
      </c>
      <c r="C49" s="29">
        <v>1.9268243938198842E-2</v>
      </c>
      <c r="D49" s="187">
        <v>0</v>
      </c>
      <c r="E49" s="29">
        <v>0</v>
      </c>
      <c r="F49" s="187">
        <v>50266422</v>
      </c>
      <c r="G49" s="29">
        <v>3.4915827497215224E-2</v>
      </c>
      <c r="H49" s="187">
        <v>1088555</v>
      </c>
      <c r="I49" s="29">
        <v>8.8816730424775669E-4</v>
      </c>
      <c r="J49" s="187">
        <v>169750.45991561181</v>
      </c>
      <c r="K49" s="29">
        <v>1.4154883556276251E-2</v>
      </c>
      <c r="L49" s="187">
        <v>130111.95594713656</v>
      </c>
      <c r="M49" s="29">
        <v>1.6009754796637351E-2</v>
      </c>
      <c r="N49" s="187">
        <v>73078.638888888891</v>
      </c>
      <c r="O49" s="29">
        <v>1.5940446835602647E-2</v>
      </c>
    </row>
    <row r="50" spans="1:17" ht="12.4" customHeight="1" x14ac:dyDescent="0.15">
      <c r="A50" s="151" t="s">
        <v>43</v>
      </c>
      <c r="B50" s="187">
        <v>507470443.5</v>
      </c>
      <c r="C50" s="29">
        <v>0.38080298611696206</v>
      </c>
      <c r="D50" s="187">
        <v>0</v>
      </c>
      <c r="E50" s="29">
        <v>0</v>
      </c>
      <c r="F50" s="187">
        <v>635417195</v>
      </c>
      <c r="G50" s="29">
        <v>0.44137052701671053</v>
      </c>
      <c r="H50" s="187">
        <v>379523692</v>
      </c>
      <c r="I50" s="29">
        <v>0.30965870757269581</v>
      </c>
      <c r="J50" s="187">
        <v>12618821.303797469</v>
      </c>
      <c r="K50" s="29">
        <v>1.0522383636633899</v>
      </c>
      <c r="L50" s="187">
        <v>6717745.6211453741</v>
      </c>
      <c r="M50" s="29">
        <v>0.8265916794335042</v>
      </c>
      <c r="N50" s="187">
        <v>2852817.0648148148</v>
      </c>
      <c r="O50" s="29">
        <v>0.6222773090030107</v>
      </c>
    </row>
    <row r="51" spans="1:17" ht="12.4" customHeight="1" x14ac:dyDescent="0.15">
      <c r="A51" s="151" t="s">
        <v>44</v>
      </c>
      <c r="B51" s="187">
        <v>0</v>
      </c>
      <c r="C51" s="29">
        <v>0</v>
      </c>
      <c r="D51" s="187">
        <v>0</v>
      </c>
      <c r="E51" s="29">
        <v>0</v>
      </c>
      <c r="F51" s="187">
        <v>0</v>
      </c>
      <c r="G51" s="29">
        <v>0</v>
      </c>
      <c r="H51" s="187">
        <v>0</v>
      </c>
      <c r="I51" s="29">
        <v>0</v>
      </c>
      <c r="J51" s="187">
        <v>697001.62869198318</v>
      </c>
      <c r="K51" s="29">
        <v>5.8120472236567716E-2</v>
      </c>
      <c r="L51" s="187">
        <v>727706.54625550658</v>
      </c>
      <c r="M51" s="29">
        <v>8.9541374462097575E-2</v>
      </c>
      <c r="N51" s="187">
        <v>210801.48148148149</v>
      </c>
      <c r="O51" s="29">
        <v>4.598155985815354E-2</v>
      </c>
    </row>
    <row r="52" spans="1:17" ht="12.4" customHeight="1" x14ac:dyDescent="0.15">
      <c r="A52" s="151" t="s">
        <v>45</v>
      </c>
      <c r="B52" s="187">
        <v>0</v>
      </c>
      <c r="C52" s="29">
        <v>0</v>
      </c>
      <c r="D52" s="187">
        <v>0</v>
      </c>
      <c r="E52" s="29">
        <v>0</v>
      </c>
      <c r="F52" s="187">
        <v>0</v>
      </c>
      <c r="G52" s="29">
        <v>0</v>
      </c>
      <c r="H52" s="187">
        <v>0</v>
      </c>
      <c r="I52" s="29">
        <v>0</v>
      </c>
      <c r="J52" s="187">
        <v>13487.333333333334</v>
      </c>
      <c r="K52" s="29">
        <v>1.1246604746339103E-3</v>
      </c>
      <c r="L52" s="187">
        <v>14081.488986784141</v>
      </c>
      <c r="M52" s="29">
        <v>1.7326707926945499E-3</v>
      </c>
      <c r="N52" s="187">
        <v>2097.2037037037039</v>
      </c>
      <c r="O52" s="29">
        <v>4.5745740000913886E-4</v>
      </c>
    </row>
    <row r="53" spans="1:17" ht="12.4" customHeight="1" x14ac:dyDescent="0.15">
      <c r="A53" s="151" t="s">
        <v>46</v>
      </c>
      <c r="B53" s="187">
        <v>0</v>
      </c>
      <c r="C53" s="29">
        <v>0</v>
      </c>
      <c r="D53" s="187">
        <v>0</v>
      </c>
      <c r="E53" s="29">
        <v>0</v>
      </c>
      <c r="F53" s="187">
        <v>0</v>
      </c>
      <c r="G53" s="29">
        <v>0</v>
      </c>
      <c r="H53" s="187">
        <v>0</v>
      </c>
      <c r="I53" s="29">
        <v>0</v>
      </c>
      <c r="J53" s="187">
        <v>434750.64978902956</v>
      </c>
      <c r="K53" s="29">
        <v>3.6252301330072477E-2</v>
      </c>
      <c r="L53" s="187">
        <v>223109.7973568282</v>
      </c>
      <c r="M53" s="29">
        <v>2.7452766522559353E-2</v>
      </c>
      <c r="N53" s="187">
        <v>225965.96296296295</v>
      </c>
      <c r="O53" s="29">
        <v>4.9289347393887038E-2</v>
      </c>
    </row>
    <row r="54" spans="1:17" ht="12.4" customHeight="1" x14ac:dyDescent="0.15">
      <c r="A54" s="151" t="s">
        <v>47</v>
      </c>
      <c r="B54" s="187">
        <v>0</v>
      </c>
      <c r="C54" s="29">
        <v>0</v>
      </c>
      <c r="D54" s="187">
        <v>0</v>
      </c>
      <c r="E54" s="29">
        <v>0</v>
      </c>
      <c r="F54" s="187">
        <v>0</v>
      </c>
      <c r="G54" s="29">
        <v>0</v>
      </c>
      <c r="H54" s="187">
        <v>0</v>
      </c>
      <c r="I54" s="29">
        <v>0</v>
      </c>
      <c r="J54" s="187">
        <v>2480435.4936708859</v>
      </c>
      <c r="K54" s="29">
        <v>0.20683464185734984</v>
      </c>
      <c r="L54" s="187">
        <v>1790898.5286343612</v>
      </c>
      <c r="M54" s="29">
        <v>0.22036288748701832</v>
      </c>
      <c r="N54" s="187">
        <v>1052668.8703703703</v>
      </c>
      <c r="O54" s="29">
        <v>0.22961582780907636</v>
      </c>
    </row>
    <row r="55" spans="1:17" ht="12.4" customHeight="1" x14ac:dyDescent="0.15">
      <c r="A55" s="151" t="s">
        <v>48</v>
      </c>
      <c r="B55" s="187">
        <v>0</v>
      </c>
      <c r="C55" s="29">
        <v>0</v>
      </c>
      <c r="D55" s="187">
        <v>0</v>
      </c>
      <c r="E55" s="29">
        <v>0</v>
      </c>
      <c r="F55" s="187">
        <v>0</v>
      </c>
      <c r="G55" s="29">
        <v>0</v>
      </c>
      <c r="H55" s="187">
        <v>0</v>
      </c>
      <c r="I55" s="29">
        <v>0</v>
      </c>
      <c r="J55" s="187">
        <v>913452.43881856545</v>
      </c>
      <c r="K55" s="29">
        <v>7.61695309226329E-2</v>
      </c>
      <c r="L55" s="187">
        <v>953692.63436123345</v>
      </c>
      <c r="M55" s="29">
        <v>0.11734805703548022</v>
      </c>
      <c r="N55" s="187">
        <v>493243.26851851854</v>
      </c>
      <c r="O55" s="29">
        <v>0.10758982677267362</v>
      </c>
    </row>
    <row r="56" spans="1:17" ht="12.4" customHeight="1" x14ac:dyDescent="0.15">
      <c r="A56" s="151" t="s">
        <v>49</v>
      </c>
      <c r="B56" s="187">
        <v>204429491.5</v>
      </c>
      <c r="C56" s="29">
        <v>0.15340274849637053</v>
      </c>
      <c r="D56" s="187">
        <v>0</v>
      </c>
      <c r="E56" s="29">
        <v>0</v>
      </c>
      <c r="F56" s="187">
        <v>408858983</v>
      </c>
      <c r="G56" s="29">
        <v>0.28399971895980292</v>
      </c>
      <c r="H56" s="187">
        <v>0</v>
      </c>
      <c r="I56" s="29">
        <v>0</v>
      </c>
      <c r="J56" s="187">
        <v>182070.24894514767</v>
      </c>
      <c r="K56" s="29">
        <v>1.5182186688401263E-2</v>
      </c>
      <c r="L56" s="187">
        <v>104475.78854625551</v>
      </c>
      <c r="M56" s="29">
        <v>1.2855327126820389E-2</v>
      </c>
      <c r="N56" s="187">
        <v>89711.305555555562</v>
      </c>
      <c r="O56" s="29">
        <v>1.9568485654681032E-2</v>
      </c>
    </row>
    <row r="57" spans="1:17" ht="12.4" customHeight="1" x14ac:dyDescent="0.15">
      <c r="A57" s="151" t="s">
        <v>50</v>
      </c>
      <c r="B57" s="187">
        <v>18883854</v>
      </c>
      <c r="C57" s="29">
        <v>1.417033855804597E-2</v>
      </c>
      <c r="D57" s="187">
        <v>0</v>
      </c>
      <c r="E57" s="29">
        <v>0</v>
      </c>
      <c r="F57" s="187">
        <v>0</v>
      </c>
      <c r="G57" s="29">
        <v>0</v>
      </c>
      <c r="H57" s="187">
        <v>37767708</v>
      </c>
      <c r="I57" s="29">
        <v>3.0815203092151005E-2</v>
      </c>
      <c r="J57" s="187">
        <v>308624.78059071727</v>
      </c>
      <c r="K57" s="29">
        <v>2.5735116323187871E-2</v>
      </c>
      <c r="L57" s="187">
        <v>108061.59911894273</v>
      </c>
      <c r="M57" s="29">
        <v>1.3296546748783772E-2</v>
      </c>
      <c r="N57" s="187">
        <v>42526.759259259263</v>
      </c>
      <c r="O57" s="29">
        <v>9.2762475515367638E-3</v>
      </c>
    </row>
    <row r="58" spans="1:17" ht="12.4" customHeight="1" x14ac:dyDescent="0.15">
      <c r="A58" s="151" t="s">
        <v>51</v>
      </c>
      <c r="B58" s="187">
        <v>2725387193</v>
      </c>
      <c r="C58" s="29">
        <v>2.0451153258531107</v>
      </c>
      <c r="D58" s="187">
        <v>0</v>
      </c>
      <c r="E58" s="29">
        <v>0</v>
      </c>
      <c r="F58" s="187">
        <v>135812846</v>
      </c>
      <c r="G58" s="29">
        <v>9.4337685360654011E-2</v>
      </c>
      <c r="H58" s="187">
        <v>5314961540</v>
      </c>
      <c r="I58" s="29">
        <v>4.3365517251423267</v>
      </c>
      <c r="J58" s="187">
        <v>10316538.70464135</v>
      </c>
      <c r="K58" s="29">
        <v>0.86025925432314609</v>
      </c>
      <c r="L58" s="187">
        <v>8319426.9955947138</v>
      </c>
      <c r="M58" s="29">
        <v>1.023672154326168</v>
      </c>
      <c r="N58" s="187">
        <v>3609689.7962962962</v>
      </c>
      <c r="O58" s="29">
        <v>0.78737192106662268</v>
      </c>
    </row>
    <row r="59" spans="1:17" ht="6" customHeight="1" x14ac:dyDescent="0.15">
      <c r="A59" s="151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</row>
    <row r="60" spans="1:17" ht="12.4" customHeight="1" x14ac:dyDescent="0.15">
      <c r="A60" s="152" t="s">
        <v>52</v>
      </c>
      <c r="B60" s="187">
        <v>133263252128</v>
      </c>
      <c r="C60" s="29">
        <v>100</v>
      </c>
      <c r="D60" s="187">
        <v>0</v>
      </c>
      <c r="E60" s="29">
        <v>0</v>
      </c>
      <c r="F60" s="187">
        <v>143964573098</v>
      </c>
      <c r="G60" s="29">
        <v>100</v>
      </c>
      <c r="H60" s="187">
        <v>122561931158</v>
      </c>
      <c r="I60" s="29">
        <v>100</v>
      </c>
      <c r="J60" s="187">
        <v>1199236003.8902953</v>
      </c>
      <c r="K60" s="29">
        <v>100</v>
      </c>
      <c r="L60" s="187">
        <v>812704239.38325989</v>
      </c>
      <c r="M60" s="29">
        <v>100</v>
      </c>
      <c r="N60" s="187">
        <v>458447869.3888889</v>
      </c>
      <c r="O60" s="29">
        <v>100</v>
      </c>
    </row>
    <row r="61" spans="1:17" ht="6" customHeight="1" x14ac:dyDescent="0.15">
      <c r="A61" s="153"/>
      <c r="B61" s="226"/>
      <c r="C61" s="154"/>
      <c r="D61" s="228"/>
      <c r="E61" s="154"/>
      <c r="F61" s="228"/>
      <c r="G61" s="154"/>
      <c r="H61" s="233"/>
      <c r="I61" s="155"/>
      <c r="J61" s="233"/>
      <c r="K61" s="155"/>
      <c r="L61" s="233"/>
      <c r="M61" s="155"/>
      <c r="N61" s="233"/>
      <c r="O61" s="155"/>
    </row>
    <row r="62" spans="1:17" x14ac:dyDescent="0.15">
      <c r="H62" s="234"/>
      <c r="I62" s="143"/>
      <c r="J62" s="234"/>
      <c r="K62" s="143"/>
      <c r="L62" s="234"/>
      <c r="M62" s="143"/>
      <c r="N62" s="234"/>
      <c r="O62" s="143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 t="shared" si="0"/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 t="shared" si="0"/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17">
    <mergeCell ref="A2:G2"/>
    <mergeCell ref="H2:O2"/>
    <mergeCell ref="N3:O3"/>
    <mergeCell ref="A4:A7"/>
    <mergeCell ref="B4:G4"/>
    <mergeCell ref="H4:I4"/>
    <mergeCell ref="J4:O4"/>
    <mergeCell ref="B5:G5"/>
    <mergeCell ref="H5:I5"/>
    <mergeCell ref="J5:K6"/>
    <mergeCell ref="L5:O5"/>
    <mergeCell ref="B6:C6"/>
    <mergeCell ref="D6:E6"/>
    <mergeCell ref="F6:G6"/>
    <mergeCell ref="H6:I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pageSetUpPr fitToPage="1"/>
  </sheetPr>
  <dimension ref="A1:Q63"/>
  <sheetViews>
    <sheetView view="pageBreakPreview" zoomScale="130" zoomScaleNormal="100" zoomScaleSheetLayoutView="130" workbookViewId="0">
      <selection activeCell="N1" activeCellId="6" sqref="A1:G1048576 A1:G1048576 A1:G1048576 H1:O1048576 H1:O1048576 H1:O1048576 H1:O1048576"/>
    </sheetView>
  </sheetViews>
  <sheetFormatPr defaultColWidth="8.88671875" defaultRowHeight="13.5" x14ac:dyDescent="0.15"/>
  <cols>
    <col min="1" max="1" width="19" style="160" customWidth="1"/>
    <col min="2" max="2" width="10.77734375" style="239" customWidth="1"/>
    <col min="3" max="3" width="7.109375" style="168" customWidth="1"/>
    <col min="4" max="4" width="10.77734375" style="239" customWidth="1"/>
    <col min="5" max="5" width="7.109375" style="168" customWidth="1"/>
    <col min="6" max="6" width="10.77734375" style="239" customWidth="1"/>
    <col min="7" max="7" width="7.109375" style="168" customWidth="1"/>
    <col min="8" max="8" width="8.88671875" style="239"/>
    <col min="9" max="9" width="8.88671875" style="160"/>
    <col min="10" max="10" width="8.88671875" style="239"/>
    <col min="11" max="11" width="8.88671875" style="160"/>
    <col min="12" max="12" width="8.88671875" style="239"/>
    <col min="13" max="13" width="8.88671875" style="160"/>
    <col min="14" max="14" width="8.88671875" style="239"/>
    <col min="15" max="16384" width="8.88671875" style="160"/>
  </cols>
  <sheetData>
    <row r="1" spans="1:15" ht="12" customHeight="1" x14ac:dyDescent="0.15">
      <c r="A1" s="157"/>
      <c r="B1" s="236"/>
      <c r="C1" s="158"/>
      <c r="D1" s="236"/>
      <c r="E1" s="158"/>
      <c r="F1" s="236"/>
      <c r="G1" s="158"/>
      <c r="H1" s="241"/>
      <c r="I1" s="36"/>
      <c r="J1" s="241"/>
      <c r="K1" s="36"/>
      <c r="L1" s="241"/>
      <c r="M1" s="36"/>
      <c r="N1" s="241"/>
      <c r="O1" s="159"/>
    </row>
    <row r="2" spans="1:15" ht="18.75" customHeight="1" x14ac:dyDescent="0.15">
      <c r="A2" s="345" t="s">
        <v>442</v>
      </c>
      <c r="B2" s="345"/>
      <c r="C2" s="345"/>
      <c r="D2" s="345"/>
      <c r="E2" s="345"/>
      <c r="F2" s="345"/>
      <c r="G2" s="345"/>
      <c r="H2" s="346" t="s">
        <v>606</v>
      </c>
      <c r="I2" s="346"/>
      <c r="J2" s="346"/>
      <c r="K2" s="346"/>
      <c r="L2" s="346"/>
      <c r="M2" s="346"/>
      <c r="N2" s="346"/>
      <c r="O2" s="346"/>
    </row>
    <row r="3" spans="1:15" ht="12" customHeight="1" x14ac:dyDescent="0.15">
      <c r="A3" s="157"/>
      <c r="B3" s="237"/>
      <c r="C3" s="161"/>
      <c r="D3" s="237"/>
      <c r="E3" s="161"/>
      <c r="F3" s="237"/>
      <c r="G3" s="161"/>
      <c r="H3" s="242"/>
      <c r="I3" s="37"/>
      <c r="J3" s="242"/>
      <c r="K3" s="37"/>
      <c r="L3" s="242"/>
      <c r="M3" s="37"/>
      <c r="N3" s="347" t="s">
        <v>60</v>
      </c>
      <c r="O3" s="348"/>
    </row>
    <row r="4" spans="1:15" ht="9.9499999999999993" customHeight="1" x14ac:dyDescent="0.15">
      <c r="A4" s="337" t="s">
        <v>0</v>
      </c>
      <c r="B4" s="330" t="s">
        <v>604</v>
      </c>
      <c r="C4" s="331"/>
      <c r="D4" s="331"/>
      <c r="E4" s="331"/>
      <c r="F4" s="331"/>
      <c r="G4" s="331"/>
      <c r="H4" s="331" t="s">
        <v>604</v>
      </c>
      <c r="I4" s="331"/>
      <c r="J4" s="331"/>
      <c r="K4" s="331"/>
      <c r="L4" s="331"/>
      <c r="M4" s="331"/>
      <c r="N4" s="331"/>
      <c r="O4" s="331"/>
    </row>
    <row r="5" spans="1:15" ht="9.9499999999999993" customHeight="1" x14ac:dyDescent="0.15">
      <c r="A5" s="337"/>
      <c r="B5" s="336" t="s">
        <v>448</v>
      </c>
      <c r="C5" s="338"/>
      <c r="D5" s="338"/>
      <c r="E5" s="337"/>
      <c r="F5" s="336" t="s">
        <v>449</v>
      </c>
      <c r="G5" s="338"/>
      <c r="H5" s="339" t="s">
        <v>449</v>
      </c>
      <c r="I5" s="339"/>
      <c r="J5" s="339"/>
      <c r="K5" s="339"/>
      <c r="L5" s="339"/>
      <c r="M5" s="340"/>
      <c r="N5" s="349" t="s">
        <v>515</v>
      </c>
      <c r="O5" s="350"/>
    </row>
    <row r="6" spans="1:15" ht="9.9499999999999993" customHeight="1" x14ac:dyDescent="0.15">
      <c r="A6" s="337"/>
      <c r="B6" s="330" t="s">
        <v>83</v>
      </c>
      <c r="C6" s="351"/>
      <c r="D6" s="336" t="s">
        <v>459</v>
      </c>
      <c r="E6" s="337"/>
      <c r="F6" s="338" t="s">
        <v>451</v>
      </c>
      <c r="G6" s="338"/>
      <c r="H6" s="339" t="s">
        <v>453</v>
      </c>
      <c r="I6" s="340"/>
      <c r="J6" s="341" t="s">
        <v>83</v>
      </c>
      <c r="K6" s="342"/>
      <c r="L6" s="343" t="s">
        <v>459</v>
      </c>
      <c r="M6" s="344"/>
      <c r="N6" s="330" t="s">
        <v>451</v>
      </c>
      <c r="O6" s="351"/>
    </row>
    <row r="7" spans="1:15" ht="10.5" customHeight="1" x14ac:dyDescent="0.15">
      <c r="A7" s="337"/>
      <c r="B7" s="229" t="s">
        <v>4</v>
      </c>
      <c r="C7" s="148" t="s">
        <v>7</v>
      </c>
      <c r="D7" s="225" t="s">
        <v>4</v>
      </c>
      <c r="E7" s="147" t="s">
        <v>5</v>
      </c>
      <c r="F7" s="225" t="s">
        <v>4</v>
      </c>
      <c r="G7" s="162" t="s">
        <v>5</v>
      </c>
      <c r="H7" s="232" t="s">
        <v>4</v>
      </c>
      <c r="I7" s="148" t="s">
        <v>5</v>
      </c>
      <c r="J7" s="229" t="s">
        <v>4</v>
      </c>
      <c r="K7" s="163" t="s">
        <v>5</v>
      </c>
      <c r="L7" s="245" t="s">
        <v>6</v>
      </c>
      <c r="M7" s="148" t="s">
        <v>5</v>
      </c>
      <c r="N7" s="246" t="s">
        <v>4</v>
      </c>
      <c r="O7" s="148" t="s">
        <v>5</v>
      </c>
    </row>
    <row r="8" spans="1:15" ht="12.4" customHeight="1" x14ac:dyDescent="0.15">
      <c r="A8" s="164" t="s">
        <v>8</v>
      </c>
      <c r="B8" s="187">
        <v>367506416.98387098</v>
      </c>
      <c r="C8" s="29">
        <v>39.584461995132365</v>
      </c>
      <c r="D8" s="187">
        <v>325533848.64912283</v>
      </c>
      <c r="E8" s="29">
        <v>23.970318786738694</v>
      </c>
      <c r="F8" s="187">
        <v>2512256482.1999998</v>
      </c>
      <c r="G8" s="29">
        <v>25.189298684402868</v>
      </c>
      <c r="H8" s="187">
        <v>0</v>
      </c>
      <c r="I8" s="29">
        <v>0</v>
      </c>
      <c r="J8" s="187">
        <v>2459863412</v>
      </c>
      <c r="K8" s="29">
        <v>47.797321720180776</v>
      </c>
      <c r="L8" s="187">
        <v>2518077934.4444447</v>
      </c>
      <c r="M8" s="29">
        <v>23.959225055167241</v>
      </c>
      <c r="N8" s="187">
        <v>0</v>
      </c>
      <c r="O8" s="29">
        <v>0</v>
      </c>
    </row>
    <row r="9" spans="1:15" ht="6" customHeight="1" x14ac:dyDescent="0.15">
      <c r="A9" s="164"/>
      <c r="B9" s="187"/>
      <c r="C9" s="29"/>
      <c r="D9" s="187"/>
      <c r="E9" s="29"/>
      <c r="F9" s="187"/>
      <c r="G9" s="29"/>
      <c r="H9" s="187"/>
      <c r="I9" s="29"/>
      <c r="J9" s="187"/>
      <c r="K9" s="29"/>
      <c r="L9" s="187"/>
      <c r="M9" s="29"/>
      <c r="N9" s="187"/>
      <c r="O9" s="29"/>
    </row>
    <row r="10" spans="1:15" ht="12.4" customHeight="1" x14ac:dyDescent="0.15">
      <c r="A10" s="164" t="s">
        <v>9</v>
      </c>
      <c r="B10" s="187">
        <v>163216946.59677419</v>
      </c>
      <c r="C10" s="29">
        <v>17.580250904313075</v>
      </c>
      <c r="D10" s="187">
        <v>210483009.56140351</v>
      </c>
      <c r="E10" s="29">
        <v>15.49867965901495</v>
      </c>
      <c r="F10" s="187">
        <v>1299995730.3</v>
      </c>
      <c r="G10" s="29">
        <v>13.034489500172075</v>
      </c>
      <c r="H10" s="187">
        <v>0</v>
      </c>
      <c r="I10" s="29">
        <v>0</v>
      </c>
      <c r="J10" s="187">
        <v>595537938</v>
      </c>
      <c r="K10" s="29">
        <v>11.571828858585045</v>
      </c>
      <c r="L10" s="187">
        <v>1378268818.3333333</v>
      </c>
      <c r="M10" s="29">
        <v>13.114070995683196</v>
      </c>
      <c r="N10" s="187">
        <v>0</v>
      </c>
      <c r="O10" s="29">
        <v>0</v>
      </c>
    </row>
    <row r="11" spans="1:15" ht="12.4" customHeight="1" x14ac:dyDescent="0.15">
      <c r="A11" s="164" t="s">
        <v>10</v>
      </c>
      <c r="B11" s="187">
        <v>125599092.88709678</v>
      </c>
      <c r="C11" s="29">
        <v>13.528396483021362</v>
      </c>
      <c r="D11" s="187">
        <v>142552997.10526314</v>
      </c>
      <c r="E11" s="29">
        <v>10.496729599081595</v>
      </c>
      <c r="F11" s="187">
        <v>648768154.20000005</v>
      </c>
      <c r="G11" s="29">
        <v>6.5049149753856836</v>
      </c>
      <c r="H11" s="187">
        <v>0</v>
      </c>
      <c r="I11" s="29">
        <v>0</v>
      </c>
      <c r="J11" s="187">
        <v>526120000</v>
      </c>
      <c r="K11" s="29">
        <v>10.222976926582909</v>
      </c>
      <c r="L11" s="187">
        <v>662395726.88888884</v>
      </c>
      <c r="M11" s="29">
        <v>6.302619978127658</v>
      </c>
      <c r="N11" s="187">
        <v>0</v>
      </c>
      <c r="O11" s="29">
        <v>0</v>
      </c>
    </row>
    <row r="12" spans="1:15" ht="12.4" customHeight="1" x14ac:dyDescent="0.15">
      <c r="A12" s="165" t="s">
        <v>11</v>
      </c>
      <c r="B12" s="187">
        <v>125302150.69354838</v>
      </c>
      <c r="C12" s="29">
        <v>13.496412559933066</v>
      </c>
      <c r="D12" s="187">
        <v>142241853.78947368</v>
      </c>
      <c r="E12" s="29">
        <v>10.473818910995591</v>
      </c>
      <c r="F12" s="187">
        <v>645130705</v>
      </c>
      <c r="G12" s="29">
        <v>6.4684438606737391</v>
      </c>
      <c r="H12" s="187">
        <v>0</v>
      </c>
      <c r="I12" s="29">
        <v>0</v>
      </c>
      <c r="J12" s="187">
        <v>526120000</v>
      </c>
      <c r="K12" s="29">
        <v>10.222976926582909</v>
      </c>
      <c r="L12" s="187">
        <v>658354116.66666663</v>
      </c>
      <c r="M12" s="29">
        <v>6.2641645166922073</v>
      </c>
      <c r="N12" s="187">
        <v>0</v>
      </c>
      <c r="O12" s="29">
        <v>0</v>
      </c>
    </row>
    <row r="13" spans="1:15" ht="12.4" customHeight="1" x14ac:dyDescent="0.15">
      <c r="A13" s="165" t="s">
        <v>12</v>
      </c>
      <c r="B13" s="187">
        <v>3225.8064516129034</v>
      </c>
      <c r="C13" s="29">
        <v>3.4745464837183476E-4</v>
      </c>
      <c r="D13" s="187">
        <v>0</v>
      </c>
      <c r="E13" s="29">
        <v>0</v>
      </c>
      <c r="F13" s="187">
        <v>0</v>
      </c>
      <c r="G13" s="29">
        <v>0</v>
      </c>
      <c r="H13" s="187">
        <v>0</v>
      </c>
      <c r="I13" s="29">
        <v>0</v>
      </c>
      <c r="J13" s="187">
        <v>0</v>
      </c>
      <c r="K13" s="29">
        <v>0</v>
      </c>
      <c r="L13" s="187">
        <v>0</v>
      </c>
      <c r="M13" s="29">
        <v>0</v>
      </c>
      <c r="N13" s="187">
        <v>0</v>
      </c>
      <c r="O13" s="29">
        <v>0</v>
      </c>
    </row>
    <row r="14" spans="1:15" ht="12.4" customHeight="1" x14ac:dyDescent="0.15">
      <c r="A14" s="165" t="s">
        <v>13</v>
      </c>
      <c r="B14" s="187">
        <v>127561.22580645161</v>
      </c>
      <c r="C14" s="29">
        <v>1.3739739666122864E-2</v>
      </c>
      <c r="D14" s="187">
        <v>52631.57894736842</v>
      </c>
      <c r="E14" s="29">
        <v>3.8754671161020772E-3</v>
      </c>
      <c r="F14" s="187">
        <v>440000</v>
      </c>
      <c r="G14" s="29">
        <v>4.4116878589687426E-3</v>
      </c>
      <c r="H14" s="187">
        <v>0</v>
      </c>
      <c r="I14" s="29">
        <v>0</v>
      </c>
      <c r="J14" s="187">
        <v>0</v>
      </c>
      <c r="K14" s="29">
        <v>0</v>
      </c>
      <c r="L14" s="187">
        <v>488888.88888888888</v>
      </c>
      <c r="M14" s="29">
        <v>4.6517221550745327E-3</v>
      </c>
      <c r="N14" s="187">
        <v>0</v>
      </c>
      <c r="O14" s="29">
        <v>0</v>
      </c>
    </row>
    <row r="15" spans="1:15" ht="12.4" customHeight="1" x14ac:dyDescent="0.15">
      <c r="A15" s="165" t="s">
        <v>14</v>
      </c>
      <c r="B15" s="187">
        <v>166155.16129032258</v>
      </c>
      <c r="C15" s="29">
        <v>1.7896728773801301E-2</v>
      </c>
      <c r="D15" s="187">
        <v>258511.73684210525</v>
      </c>
      <c r="E15" s="29">
        <v>1.903522096990224E-2</v>
      </c>
      <c r="F15" s="187">
        <v>3197449.2</v>
      </c>
      <c r="G15" s="29">
        <v>3.2059426852975727E-2</v>
      </c>
      <c r="H15" s="187">
        <v>0</v>
      </c>
      <c r="I15" s="29">
        <v>0</v>
      </c>
      <c r="J15" s="187">
        <v>0</v>
      </c>
      <c r="K15" s="29">
        <v>0</v>
      </c>
      <c r="L15" s="187">
        <v>3552721.3333333335</v>
      </c>
      <c r="M15" s="29">
        <v>3.3803739280375777E-2</v>
      </c>
      <c r="N15" s="187">
        <v>0</v>
      </c>
      <c r="O15" s="29">
        <v>0</v>
      </c>
    </row>
    <row r="16" spans="1:15" ht="12.4" customHeight="1" x14ac:dyDescent="0.15">
      <c r="A16" s="164" t="s">
        <v>15</v>
      </c>
      <c r="B16" s="187">
        <v>37617853.709677421</v>
      </c>
      <c r="C16" s="29">
        <v>4.0518544212917167</v>
      </c>
      <c r="D16" s="187">
        <v>67930012.456140354</v>
      </c>
      <c r="E16" s="29">
        <v>5.0019500599333524</v>
      </c>
      <c r="F16" s="187">
        <v>651227576.10000002</v>
      </c>
      <c r="G16" s="29">
        <v>6.5295745247863923</v>
      </c>
      <c r="H16" s="187">
        <v>0</v>
      </c>
      <c r="I16" s="29">
        <v>0</v>
      </c>
      <c r="J16" s="187">
        <v>69417938</v>
      </c>
      <c r="K16" s="29">
        <v>1.3488519320021344</v>
      </c>
      <c r="L16" s="187">
        <v>715873091.44444442</v>
      </c>
      <c r="M16" s="29">
        <v>6.8114510175555392</v>
      </c>
      <c r="N16" s="187">
        <v>0</v>
      </c>
      <c r="O16" s="29">
        <v>0</v>
      </c>
    </row>
    <row r="17" spans="1:15" ht="12.4" customHeight="1" x14ac:dyDescent="0.15">
      <c r="A17" s="165" t="s">
        <v>11</v>
      </c>
      <c r="B17" s="187">
        <v>36484468.129032262</v>
      </c>
      <c r="C17" s="29">
        <v>3.9297763938899575</v>
      </c>
      <c r="D17" s="187">
        <v>62313502.824561402</v>
      </c>
      <c r="E17" s="29">
        <v>4.5883846906287111</v>
      </c>
      <c r="F17" s="187">
        <v>607602254.60000002</v>
      </c>
      <c r="G17" s="29">
        <v>6.0921624765928515</v>
      </c>
      <c r="H17" s="187">
        <v>0</v>
      </c>
      <c r="I17" s="29">
        <v>0</v>
      </c>
      <c r="J17" s="187">
        <v>49635000</v>
      </c>
      <c r="K17" s="29">
        <v>0.96445194965206171</v>
      </c>
      <c r="L17" s="187">
        <v>669598616.22222221</v>
      </c>
      <c r="M17" s="29">
        <v>6.3711546506348737</v>
      </c>
      <c r="N17" s="187">
        <v>0</v>
      </c>
      <c r="O17" s="29">
        <v>0</v>
      </c>
    </row>
    <row r="18" spans="1:15" ht="12.4" customHeight="1" x14ac:dyDescent="0.15">
      <c r="A18" s="165" t="s">
        <v>12</v>
      </c>
      <c r="B18" s="187">
        <v>123524.19354838709</v>
      </c>
      <c r="C18" s="29">
        <v>1.3304907122778481E-2</v>
      </c>
      <c r="D18" s="187">
        <v>843000</v>
      </c>
      <c r="E18" s="29">
        <v>6.2073356798606968E-2</v>
      </c>
      <c r="F18" s="187">
        <v>0</v>
      </c>
      <c r="G18" s="29">
        <v>0</v>
      </c>
      <c r="H18" s="187">
        <v>0</v>
      </c>
      <c r="I18" s="29">
        <v>0</v>
      </c>
      <c r="J18" s="187">
        <v>0</v>
      </c>
      <c r="K18" s="29">
        <v>0</v>
      </c>
      <c r="L18" s="187">
        <v>0</v>
      </c>
      <c r="M18" s="29">
        <v>0</v>
      </c>
      <c r="N18" s="187">
        <v>0</v>
      </c>
      <c r="O18" s="29">
        <v>0</v>
      </c>
    </row>
    <row r="19" spans="1:15" ht="12.4" customHeight="1" x14ac:dyDescent="0.15">
      <c r="A19" s="165" t="s">
        <v>13</v>
      </c>
      <c r="B19" s="187">
        <v>662405.16129032255</v>
      </c>
      <c r="C19" s="29">
        <v>7.1348283242703425E-2</v>
      </c>
      <c r="D19" s="187">
        <v>2271069.6491228072</v>
      </c>
      <c r="E19" s="29">
        <v>0.16722765912750551</v>
      </c>
      <c r="F19" s="187">
        <v>4694800</v>
      </c>
      <c r="G19" s="29">
        <v>4.7072709455196475E-2</v>
      </c>
      <c r="H19" s="187">
        <v>0</v>
      </c>
      <c r="I19" s="29">
        <v>0</v>
      </c>
      <c r="J19" s="187">
        <v>15714000</v>
      </c>
      <c r="K19" s="29">
        <v>0.30533691823980047</v>
      </c>
      <c r="L19" s="187">
        <v>3470444.4444444445</v>
      </c>
      <c r="M19" s="29">
        <v>3.3020884043544987E-2</v>
      </c>
      <c r="N19" s="187">
        <v>0</v>
      </c>
      <c r="O19" s="29">
        <v>0</v>
      </c>
    </row>
    <row r="20" spans="1:15" ht="12.4" customHeight="1" x14ac:dyDescent="0.15">
      <c r="A20" s="164" t="s">
        <v>14</v>
      </c>
      <c r="B20" s="187">
        <v>347456.22580645164</v>
      </c>
      <c r="C20" s="29">
        <v>3.7424837036277497E-2</v>
      </c>
      <c r="D20" s="187">
        <v>2502439.9824561402</v>
      </c>
      <c r="E20" s="29">
        <v>0.18426435337852876</v>
      </c>
      <c r="F20" s="187">
        <v>38930521.5</v>
      </c>
      <c r="G20" s="29">
        <v>0.39033933873834448</v>
      </c>
      <c r="H20" s="187">
        <v>0</v>
      </c>
      <c r="I20" s="29">
        <v>0</v>
      </c>
      <c r="J20" s="187">
        <v>4068938</v>
      </c>
      <c r="K20" s="29">
        <v>7.9063064110272196E-2</v>
      </c>
      <c r="L20" s="187">
        <v>42804030.777777776</v>
      </c>
      <c r="M20" s="29">
        <v>0.40727548287712034</v>
      </c>
      <c r="N20" s="187">
        <v>0</v>
      </c>
      <c r="O20" s="29">
        <v>0</v>
      </c>
    </row>
    <row r="21" spans="1:15" ht="6" customHeight="1" x14ac:dyDescent="0.15">
      <c r="A21" s="164"/>
      <c r="B21" s="187"/>
      <c r="C21" s="29"/>
      <c r="D21" s="187"/>
      <c r="E21" s="29"/>
      <c r="F21" s="187"/>
      <c r="G21" s="29"/>
      <c r="H21" s="187"/>
      <c r="I21" s="29"/>
      <c r="J21" s="187"/>
      <c r="K21" s="29"/>
      <c r="L21" s="187"/>
      <c r="M21" s="29"/>
      <c r="N21" s="187"/>
      <c r="O21" s="29"/>
    </row>
    <row r="22" spans="1:15" ht="12.4" customHeight="1" x14ac:dyDescent="0.15">
      <c r="A22" s="165" t="s">
        <v>16</v>
      </c>
      <c r="B22" s="187">
        <v>259497673.72580644</v>
      </c>
      <c r="C22" s="29">
        <v>27.950738623089844</v>
      </c>
      <c r="D22" s="187">
        <v>596824926.33333337</v>
      </c>
      <c r="E22" s="29">
        <v>43.94653214542268</v>
      </c>
      <c r="F22" s="187">
        <v>4653706331.1000004</v>
      </c>
      <c r="G22" s="29">
        <v>46.660681182090549</v>
      </c>
      <c r="H22" s="187">
        <v>0</v>
      </c>
      <c r="I22" s="29">
        <v>0</v>
      </c>
      <c r="J22" s="187">
        <v>1250800000</v>
      </c>
      <c r="K22" s="29">
        <v>24.304150269463058</v>
      </c>
      <c r="L22" s="187">
        <v>5031807034.5555553</v>
      </c>
      <c r="M22" s="29">
        <v>47.877071446435835</v>
      </c>
      <c r="N22" s="187">
        <v>0</v>
      </c>
      <c r="O22" s="29">
        <v>0</v>
      </c>
    </row>
    <row r="23" spans="1:15" ht="6" customHeight="1" x14ac:dyDescent="0.15">
      <c r="A23" s="164"/>
      <c r="B23" s="187"/>
      <c r="C23" s="29"/>
      <c r="D23" s="187"/>
      <c r="E23" s="29"/>
      <c r="F23" s="187"/>
      <c r="G23" s="29"/>
      <c r="H23" s="187"/>
      <c r="I23" s="29"/>
      <c r="J23" s="187"/>
      <c r="K23" s="29"/>
      <c r="L23" s="187"/>
      <c r="M23" s="29"/>
      <c r="N23" s="187"/>
      <c r="O23" s="29"/>
    </row>
    <row r="24" spans="1:15" ht="12.4" customHeight="1" x14ac:dyDescent="0.15">
      <c r="A24" s="164" t="s">
        <v>17</v>
      </c>
      <c r="B24" s="187">
        <v>138189754.3548387</v>
      </c>
      <c r="C24" s="29">
        <v>14.884548477464715</v>
      </c>
      <c r="D24" s="187">
        <v>225228800.77192983</v>
      </c>
      <c r="E24" s="29">
        <v>16.584469408823683</v>
      </c>
      <c r="F24" s="187">
        <v>1507548514.5999999</v>
      </c>
      <c r="G24" s="29">
        <v>15.115530633334503</v>
      </c>
      <c r="H24" s="187">
        <v>0</v>
      </c>
      <c r="I24" s="29">
        <v>0</v>
      </c>
      <c r="J24" s="187">
        <v>840244776</v>
      </c>
      <c r="K24" s="29">
        <v>16.326699151771127</v>
      </c>
      <c r="L24" s="187">
        <v>1581693374.4444444</v>
      </c>
      <c r="M24" s="29">
        <v>15.049632502713726</v>
      </c>
      <c r="N24" s="187">
        <v>0</v>
      </c>
      <c r="O24" s="29">
        <v>0</v>
      </c>
    </row>
    <row r="25" spans="1:15" ht="12.4" customHeight="1" x14ac:dyDescent="0.15">
      <c r="A25" s="164" t="s">
        <v>18</v>
      </c>
      <c r="B25" s="187">
        <v>190841.25806451612</v>
      </c>
      <c r="C25" s="29">
        <v>2.0555691486849957E-2</v>
      </c>
      <c r="D25" s="187">
        <v>533306.61403508775</v>
      </c>
      <c r="E25" s="29">
        <v>3.9269432664361774E-2</v>
      </c>
      <c r="F25" s="187">
        <v>8596153.3000000007</v>
      </c>
      <c r="G25" s="29">
        <v>8.6189875335100211E-2</v>
      </c>
      <c r="H25" s="187">
        <v>0</v>
      </c>
      <c r="I25" s="29">
        <v>0</v>
      </c>
      <c r="J25" s="187">
        <v>0</v>
      </c>
      <c r="K25" s="29">
        <v>0</v>
      </c>
      <c r="L25" s="187">
        <v>9551281.444444444</v>
      </c>
      <c r="M25" s="29">
        <v>9.0879356259152388E-2</v>
      </c>
      <c r="N25" s="187">
        <v>0</v>
      </c>
      <c r="O25" s="29">
        <v>0</v>
      </c>
    </row>
    <row r="26" spans="1:15" ht="12.4" customHeight="1" x14ac:dyDescent="0.15">
      <c r="A26" s="164" t="s">
        <v>19</v>
      </c>
      <c r="B26" s="187">
        <v>704431.74193548388</v>
      </c>
      <c r="C26" s="29">
        <v>7.587500579080729E-2</v>
      </c>
      <c r="D26" s="187">
        <v>2209128.1578947366</v>
      </c>
      <c r="E26" s="29">
        <v>0.16266666709234798</v>
      </c>
      <c r="F26" s="187">
        <v>19285845.100000001</v>
      </c>
      <c r="G26" s="29">
        <v>0.19337074699459506</v>
      </c>
      <c r="H26" s="187">
        <v>0</v>
      </c>
      <c r="I26" s="29">
        <v>0</v>
      </c>
      <c r="J26" s="187">
        <v>923767</v>
      </c>
      <c r="K26" s="29">
        <v>1.7949609835282283E-2</v>
      </c>
      <c r="L26" s="187">
        <v>21326076</v>
      </c>
      <c r="M26" s="29">
        <v>0.20291518679318851</v>
      </c>
      <c r="N26" s="187">
        <v>0</v>
      </c>
      <c r="O26" s="29">
        <v>0</v>
      </c>
    </row>
    <row r="27" spans="1:15" ht="12.4" customHeight="1" x14ac:dyDescent="0.15">
      <c r="A27" s="164" t="s">
        <v>20</v>
      </c>
      <c r="B27" s="187">
        <v>11068056.661290323</v>
      </c>
      <c r="C27" s="29">
        <v>1.1921507979765333</v>
      </c>
      <c r="D27" s="187">
        <v>15626905.96491228</v>
      </c>
      <c r="E27" s="29">
        <v>1.1506696436753017</v>
      </c>
      <c r="F27" s="187">
        <v>115199079.90000001</v>
      </c>
      <c r="G27" s="29">
        <v>1.1550508685436365</v>
      </c>
      <c r="H27" s="187">
        <v>0</v>
      </c>
      <c r="I27" s="29">
        <v>0</v>
      </c>
      <c r="J27" s="187">
        <v>225515726</v>
      </c>
      <c r="K27" s="29">
        <v>4.3819700134562334</v>
      </c>
      <c r="L27" s="187">
        <v>102941674.77777778</v>
      </c>
      <c r="M27" s="29">
        <v>0.97947832345418062</v>
      </c>
      <c r="N27" s="187">
        <v>0</v>
      </c>
      <c r="O27" s="29">
        <v>0</v>
      </c>
    </row>
    <row r="28" spans="1:15" ht="12.4" customHeight="1" x14ac:dyDescent="0.15">
      <c r="A28" s="164" t="s">
        <v>21</v>
      </c>
      <c r="B28" s="187">
        <v>67251266.080645159</v>
      </c>
      <c r="C28" s="29">
        <v>7.2436971526694895</v>
      </c>
      <c r="D28" s="187">
        <v>106979960.42105263</v>
      </c>
      <c r="E28" s="29">
        <v>7.8773490551801331</v>
      </c>
      <c r="F28" s="187">
        <v>704290860.60000002</v>
      </c>
      <c r="G28" s="29">
        <v>7.0616169065719703</v>
      </c>
      <c r="H28" s="187">
        <v>0</v>
      </c>
      <c r="I28" s="29">
        <v>0</v>
      </c>
      <c r="J28" s="187">
        <v>324979432</v>
      </c>
      <c r="K28" s="29">
        <v>6.3146377916635359</v>
      </c>
      <c r="L28" s="187">
        <v>746436574.88888884</v>
      </c>
      <c r="M28" s="29">
        <v>7.1022590852084901</v>
      </c>
      <c r="N28" s="187">
        <v>0</v>
      </c>
      <c r="O28" s="29">
        <v>0</v>
      </c>
    </row>
    <row r="29" spans="1:15" ht="12.4" customHeight="1" x14ac:dyDescent="0.15">
      <c r="A29" s="164" t="s">
        <v>22</v>
      </c>
      <c r="B29" s="187">
        <v>59170257.177419357</v>
      </c>
      <c r="C29" s="29">
        <v>6.3732840795118939</v>
      </c>
      <c r="D29" s="187">
        <v>105346824.87719299</v>
      </c>
      <c r="E29" s="29">
        <v>7.7570949563491878</v>
      </c>
      <c r="F29" s="187">
        <v>704290860.60000002</v>
      </c>
      <c r="G29" s="29">
        <v>7.0616169065719703</v>
      </c>
      <c r="H29" s="187">
        <v>0</v>
      </c>
      <c r="I29" s="29">
        <v>0</v>
      </c>
      <c r="J29" s="187">
        <v>324979432</v>
      </c>
      <c r="K29" s="29">
        <v>6.3146377916635359</v>
      </c>
      <c r="L29" s="187">
        <v>746436574.88888884</v>
      </c>
      <c r="M29" s="29">
        <v>7.1022590852084901</v>
      </c>
      <c r="N29" s="187">
        <v>0</v>
      </c>
      <c r="O29" s="29">
        <v>0</v>
      </c>
    </row>
    <row r="30" spans="1:15" ht="12.4" customHeight="1" x14ac:dyDescent="0.15">
      <c r="A30" s="164" t="s">
        <v>23</v>
      </c>
      <c r="B30" s="187">
        <v>0</v>
      </c>
      <c r="C30" s="29">
        <v>0</v>
      </c>
      <c r="D30" s="187">
        <v>0</v>
      </c>
      <c r="E30" s="29">
        <v>0</v>
      </c>
      <c r="F30" s="187">
        <v>0</v>
      </c>
      <c r="G30" s="29">
        <v>0</v>
      </c>
      <c r="H30" s="187">
        <v>0</v>
      </c>
      <c r="I30" s="29">
        <v>0</v>
      </c>
      <c r="J30" s="187">
        <v>0</v>
      </c>
      <c r="K30" s="29">
        <v>0</v>
      </c>
      <c r="L30" s="187">
        <v>0</v>
      </c>
      <c r="M30" s="29">
        <v>0</v>
      </c>
      <c r="N30" s="187">
        <v>0</v>
      </c>
      <c r="O30" s="29">
        <v>0</v>
      </c>
    </row>
    <row r="31" spans="1:15" ht="12.4" customHeight="1" x14ac:dyDescent="0.15">
      <c r="A31" s="164" t="s">
        <v>24</v>
      </c>
      <c r="B31" s="187">
        <v>26632.951612903227</v>
      </c>
      <c r="C31" s="29">
        <v>2.8686602797072676E-3</v>
      </c>
      <c r="D31" s="187">
        <v>242229.10526315789</v>
      </c>
      <c r="E31" s="29">
        <v>1.7836267708193743E-2</v>
      </c>
      <c r="F31" s="187">
        <v>0</v>
      </c>
      <c r="G31" s="29">
        <v>0</v>
      </c>
      <c r="H31" s="187">
        <v>0</v>
      </c>
      <c r="I31" s="29">
        <v>0</v>
      </c>
      <c r="J31" s="187">
        <v>0</v>
      </c>
      <c r="K31" s="29">
        <v>0</v>
      </c>
      <c r="L31" s="187">
        <v>0</v>
      </c>
      <c r="M31" s="29">
        <v>0</v>
      </c>
      <c r="N31" s="187">
        <v>0</v>
      </c>
      <c r="O31" s="29">
        <v>0</v>
      </c>
    </row>
    <row r="32" spans="1:15" ht="12.4" customHeight="1" x14ac:dyDescent="0.15">
      <c r="A32" s="164" t="s">
        <v>25</v>
      </c>
      <c r="B32" s="187">
        <v>7289303.9677419355</v>
      </c>
      <c r="C32" s="29">
        <v>0.78513778956603009</v>
      </c>
      <c r="D32" s="187">
        <v>0</v>
      </c>
      <c r="E32" s="29">
        <v>0</v>
      </c>
      <c r="F32" s="187">
        <v>0</v>
      </c>
      <c r="G32" s="29">
        <v>0</v>
      </c>
      <c r="H32" s="187">
        <v>0</v>
      </c>
      <c r="I32" s="29">
        <v>0</v>
      </c>
      <c r="J32" s="187">
        <v>0</v>
      </c>
      <c r="K32" s="29">
        <v>0</v>
      </c>
      <c r="L32" s="187">
        <v>0</v>
      </c>
      <c r="M32" s="29">
        <v>0</v>
      </c>
      <c r="N32" s="187">
        <v>0</v>
      </c>
      <c r="O32" s="29">
        <v>0</v>
      </c>
    </row>
    <row r="33" spans="1:15" ht="12.4" customHeight="1" x14ac:dyDescent="0.15">
      <c r="A33" s="164" t="s">
        <v>26</v>
      </c>
      <c r="B33" s="187">
        <v>765071.98387096776</v>
      </c>
      <c r="C33" s="29">
        <v>8.2406623311859023E-2</v>
      </c>
      <c r="D33" s="187">
        <v>1390906.4385964912</v>
      </c>
      <c r="E33" s="29">
        <v>0.10241783112275173</v>
      </c>
      <c r="F33" s="187">
        <v>0</v>
      </c>
      <c r="G33" s="29">
        <v>0</v>
      </c>
      <c r="H33" s="187">
        <v>0</v>
      </c>
      <c r="I33" s="29">
        <v>0</v>
      </c>
      <c r="J33" s="187">
        <v>0</v>
      </c>
      <c r="K33" s="29">
        <v>0</v>
      </c>
      <c r="L33" s="187">
        <v>0</v>
      </c>
      <c r="M33" s="29">
        <v>0</v>
      </c>
      <c r="N33" s="187">
        <v>0</v>
      </c>
      <c r="O33" s="29">
        <v>0</v>
      </c>
    </row>
    <row r="34" spans="1:15" ht="12.4" customHeight="1" x14ac:dyDescent="0.15">
      <c r="A34" s="164" t="s">
        <v>27</v>
      </c>
      <c r="B34" s="187">
        <v>815548.38709677418</v>
      </c>
      <c r="C34" s="29">
        <v>8.7843484201367256E-2</v>
      </c>
      <c r="D34" s="187">
        <v>0</v>
      </c>
      <c r="E34" s="29">
        <v>0</v>
      </c>
      <c r="F34" s="187">
        <v>0</v>
      </c>
      <c r="G34" s="29">
        <v>0</v>
      </c>
      <c r="H34" s="187">
        <v>0</v>
      </c>
      <c r="I34" s="29">
        <v>0</v>
      </c>
      <c r="J34" s="187">
        <v>0</v>
      </c>
      <c r="K34" s="29">
        <v>0</v>
      </c>
      <c r="L34" s="187">
        <v>0</v>
      </c>
      <c r="M34" s="29">
        <v>0</v>
      </c>
      <c r="N34" s="187">
        <v>0</v>
      </c>
      <c r="O34" s="29">
        <v>0</v>
      </c>
    </row>
    <row r="35" spans="1:15" ht="12.4" customHeight="1" x14ac:dyDescent="0.15">
      <c r="A35" s="164" t="s">
        <v>28</v>
      </c>
      <c r="B35" s="187">
        <v>0</v>
      </c>
      <c r="C35" s="29">
        <v>0</v>
      </c>
      <c r="D35" s="187">
        <v>51578.947368421053</v>
      </c>
      <c r="E35" s="29">
        <v>3.7979577737800351E-3</v>
      </c>
      <c r="F35" s="187">
        <v>0</v>
      </c>
      <c r="G35" s="29">
        <v>0</v>
      </c>
      <c r="H35" s="187">
        <v>0</v>
      </c>
      <c r="I35" s="29">
        <v>0</v>
      </c>
      <c r="J35" s="187">
        <v>0</v>
      </c>
      <c r="K35" s="29">
        <v>0</v>
      </c>
      <c r="L35" s="187">
        <v>0</v>
      </c>
      <c r="M35" s="29">
        <v>0</v>
      </c>
      <c r="N35" s="187">
        <v>0</v>
      </c>
      <c r="O35" s="29">
        <v>0</v>
      </c>
    </row>
    <row r="36" spans="1:15" ht="12.4" customHeight="1" x14ac:dyDescent="0.15">
      <c r="A36" s="164" t="s">
        <v>29</v>
      </c>
      <c r="B36" s="187">
        <v>25000</v>
      </c>
      <c r="C36" s="29">
        <v>2.6927735248817191E-3</v>
      </c>
      <c r="D36" s="187">
        <v>1371385.9649122807</v>
      </c>
      <c r="E36" s="29">
        <v>0.10098046299952775</v>
      </c>
      <c r="F36" s="187">
        <v>0</v>
      </c>
      <c r="G36" s="29">
        <v>0</v>
      </c>
      <c r="H36" s="187">
        <v>0</v>
      </c>
      <c r="I36" s="29">
        <v>0</v>
      </c>
      <c r="J36" s="187">
        <v>0</v>
      </c>
      <c r="K36" s="29">
        <v>0</v>
      </c>
      <c r="L36" s="187">
        <v>0</v>
      </c>
      <c r="M36" s="29">
        <v>0</v>
      </c>
      <c r="N36" s="187">
        <v>0</v>
      </c>
      <c r="O36" s="29">
        <v>0</v>
      </c>
    </row>
    <row r="37" spans="1:15" ht="12.4" customHeight="1" x14ac:dyDescent="0.15">
      <c r="A37" s="164" t="s">
        <v>30</v>
      </c>
      <c r="B37" s="187">
        <v>0</v>
      </c>
      <c r="C37" s="29">
        <v>0</v>
      </c>
      <c r="D37" s="187">
        <v>114753.68421052632</v>
      </c>
      <c r="E37" s="29">
        <v>8.4497584625796811E-3</v>
      </c>
      <c r="F37" s="187">
        <v>0</v>
      </c>
      <c r="G37" s="29">
        <v>0</v>
      </c>
      <c r="H37" s="187">
        <v>0</v>
      </c>
      <c r="I37" s="29">
        <v>0</v>
      </c>
      <c r="J37" s="187">
        <v>0</v>
      </c>
      <c r="K37" s="29">
        <v>0</v>
      </c>
      <c r="L37" s="187">
        <v>0</v>
      </c>
      <c r="M37" s="29">
        <v>0</v>
      </c>
      <c r="N37" s="187">
        <v>0</v>
      </c>
      <c r="O37" s="29">
        <v>0</v>
      </c>
    </row>
    <row r="38" spans="1:15" ht="12.4" customHeight="1" x14ac:dyDescent="0.15">
      <c r="A38" s="164" t="s">
        <v>31</v>
      </c>
      <c r="B38" s="187">
        <v>96774.193548387091</v>
      </c>
      <c r="C38" s="29">
        <v>1.0423639451155042E-2</v>
      </c>
      <c r="D38" s="187">
        <v>1405305.4912280701</v>
      </c>
      <c r="E38" s="29">
        <v>0.10347808916730916</v>
      </c>
      <c r="F38" s="187">
        <v>0</v>
      </c>
      <c r="G38" s="29">
        <v>0</v>
      </c>
      <c r="H38" s="187">
        <v>0</v>
      </c>
      <c r="I38" s="29">
        <v>0</v>
      </c>
      <c r="J38" s="187">
        <v>0</v>
      </c>
      <c r="K38" s="29">
        <v>0</v>
      </c>
      <c r="L38" s="187">
        <v>0</v>
      </c>
      <c r="M38" s="29">
        <v>0</v>
      </c>
      <c r="N38" s="187">
        <v>0</v>
      </c>
      <c r="O38" s="29">
        <v>0</v>
      </c>
    </row>
    <row r="39" spans="1:15" ht="12.4" customHeight="1" x14ac:dyDescent="0.15">
      <c r="A39" s="164" t="s">
        <v>32</v>
      </c>
      <c r="B39" s="187">
        <v>2379584.935483871</v>
      </c>
      <c r="C39" s="29">
        <v>0.25630733257913363</v>
      </c>
      <c r="D39" s="187">
        <v>4581249.7017543856</v>
      </c>
      <c r="E39" s="29">
        <v>0.33733516882622983</v>
      </c>
      <c r="F39" s="187">
        <v>65220786.799999997</v>
      </c>
      <c r="G39" s="29">
        <v>0.65394034835897452</v>
      </c>
      <c r="H39" s="187">
        <v>0</v>
      </c>
      <c r="I39" s="29">
        <v>0</v>
      </c>
      <c r="J39" s="187">
        <v>58598716</v>
      </c>
      <c r="K39" s="29">
        <v>1.1386248794864</v>
      </c>
      <c r="L39" s="187">
        <v>65956572.444444448</v>
      </c>
      <c r="M39" s="29">
        <v>0.627569282684865</v>
      </c>
      <c r="N39" s="187">
        <v>0</v>
      </c>
      <c r="O39" s="29">
        <v>0</v>
      </c>
    </row>
    <row r="40" spans="1:15" ht="12.4" customHeight="1" x14ac:dyDescent="0.15">
      <c r="A40" s="164" t="s">
        <v>33</v>
      </c>
      <c r="B40" s="187">
        <v>7740730.8225806449</v>
      </c>
      <c r="C40" s="29">
        <v>0.83376140089124218</v>
      </c>
      <c r="D40" s="187">
        <v>11136500.070175439</v>
      </c>
      <c r="E40" s="29">
        <v>0.82002365639823427</v>
      </c>
      <c r="F40" s="187">
        <v>62458301.399999999</v>
      </c>
      <c r="G40" s="29">
        <v>0.62624211358679638</v>
      </c>
      <c r="H40" s="187">
        <v>0</v>
      </c>
      <c r="I40" s="29">
        <v>0</v>
      </c>
      <c r="J40" s="187">
        <v>50973363</v>
      </c>
      <c r="K40" s="29">
        <v>0.99045752645657825</v>
      </c>
      <c r="L40" s="187">
        <v>63734405.666666664</v>
      </c>
      <c r="M40" s="29">
        <v>0.60642561861847055</v>
      </c>
      <c r="N40" s="187">
        <v>0</v>
      </c>
      <c r="O40" s="29">
        <v>0</v>
      </c>
    </row>
    <row r="41" spans="1:15" ht="12.4" customHeight="1" x14ac:dyDescent="0.15">
      <c r="A41" s="164" t="s">
        <v>34</v>
      </c>
      <c r="B41" s="187">
        <v>9617660.4677419346</v>
      </c>
      <c r="C41" s="29">
        <v>1.0359272591534805</v>
      </c>
      <c r="D41" s="187">
        <v>17330017.543859649</v>
      </c>
      <c r="E41" s="29">
        <v>1.276076349141303</v>
      </c>
      <c r="F41" s="187">
        <v>132221553.59999999</v>
      </c>
      <c r="G41" s="29">
        <v>1.3257277788888744</v>
      </c>
      <c r="H41" s="187">
        <v>0</v>
      </c>
      <c r="I41" s="29">
        <v>0</v>
      </c>
      <c r="J41" s="187">
        <v>65501890</v>
      </c>
      <c r="K41" s="29">
        <v>1.2727596558153498</v>
      </c>
      <c r="L41" s="187">
        <v>139634849.55555555</v>
      </c>
      <c r="M41" s="29">
        <v>1.3286097067460665</v>
      </c>
      <c r="N41" s="187">
        <v>0</v>
      </c>
      <c r="O41" s="29">
        <v>0</v>
      </c>
    </row>
    <row r="42" spans="1:15" ht="12.4" customHeight="1" x14ac:dyDescent="0.15">
      <c r="A42" s="164" t="s">
        <v>35</v>
      </c>
      <c r="B42" s="187">
        <v>0</v>
      </c>
      <c r="C42" s="29">
        <v>0</v>
      </c>
      <c r="D42" s="187">
        <v>0</v>
      </c>
      <c r="E42" s="29">
        <v>0</v>
      </c>
      <c r="F42" s="187">
        <v>0</v>
      </c>
      <c r="G42" s="29">
        <v>0</v>
      </c>
      <c r="H42" s="187">
        <v>0</v>
      </c>
      <c r="I42" s="29">
        <v>0</v>
      </c>
      <c r="J42" s="187">
        <v>0</v>
      </c>
      <c r="K42" s="29">
        <v>0</v>
      </c>
      <c r="L42" s="187">
        <v>0</v>
      </c>
      <c r="M42" s="29">
        <v>0</v>
      </c>
      <c r="N42" s="187">
        <v>0</v>
      </c>
      <c r="O42" s="29">
        <v>0</v>
      </c>
    </row>
    <row r="43" spans="1:15" ht="12.4" customHeight="1" x14ac:dyDescent="0.15">
      <c r="A43" s="164" t="s">
        <v>36</v>
      </c>
      <c r="B43" s="187">
        <v>484016.12903225806</v>
      </c>
      <c r="C43" s="29">
        <v>5.2133832714951936E-2</v>
      </c>
      <c r="D43" s="187">
        <v>2386380.1403508773</v>
      </c>
      <c r="E43" s="29">
        <v>0.17571841744852879</v>
      </c>
      <c r="F43" s="187">
        <v>0</v>
      </c>
      <c r="G43" s="29">
        <v>0</v>
      </c>
      <c r="H43" s="187">
        <v>0</v>
      </c>
      <c r="I43" s="29">
        <v>0</v>
      </c>
      <c r="J43" s="187">
        <v>0</v>
      </c>
      <c r="K43" s="29">
        <v>0</v>
      </c>
      <c r="L43" s="187">
        <v>0</v>
      </c>
      <c r="M43" s="29">
        <v>0</v>
      </c>
      <c r="N43" s="187">
        <v>0</v>
      </c>
      <c r="O43" s="29">
        <v>0</v>
      </c>
    </row>
    <row r="44" spans="1:15" ht="12.4" customHeight="1" x14ac:dyDescent="0.15">
      <c r="A44" s="164" t="s">
        <v>37</v>
      </c>
      <c r="B44" s="187">
        <v>5425285.9193548383</v>
      </c>
      <c r="C44" s="29">
        <v>0.58436265154209144</v>
      </c>
      <c r="D44" s="187">
        <v>4760964.7017543856</v>
      </c>
      <c r="E44" s="29">
        <v>0.3505682807088652</v>
      </c>
      <c r="F44" s="187">
        <v>37446729.899999999</v>
      </c>
      <c r="G44" s="29">
        <v>0.37546200831343585</v>
      </c>
      <c r="H44" s="187">
        <v>0</v>
      </c>
      <c r="I44" s="29">
        <v>0</v>
      </c>
      <c r="J44" s="187">
        <v>5030871</v>
      </c>
      <c r="K44" s="29">
        <v>9.7754273081454957E-2</v>
      </c>
      <c r="L44" s="187">
        <v>41048492</v>
      </c>
      <c r="M44" s="29">
        <v>0.39057173114072669</v>
      </c>
      <c r="N44" s="187">
        <v>0</v>
      </c>
      <c r="O44" s="29">
        <v>0</v>
      </c>
    </row>
    <row r="45" spans="1:15" ht="12.4" customHeight="1" x14ac:dyDescent="0.15">
      <c r="A45" s="164" t="s">
        <v>38</v>
      </c>
      <c r="B45" s="187">
        <v>4829768.2419354841</v>
      </c>
      <c r="C45" s="29">
        <v>0.52021888212793588</v>
      </c>
      <c r="D45" s="187">
        <v>8975770.5087719299</v>
      </c>
      <c r="E45" s="29">
        <v>0.66092076552006396</v>
      </c>
      <c r="F45" s="187">
        <v>47452281.100000001</v>
      </c>
      <c r="G45" s="29">
        <v>0.4757833009300953</v>
      </c>
      <c r="H45" s="187">
        <v>0</v>
      </c>
      <c r="I45" s="29">
        <v>0</v>
      </c>
      <c r="J45" s="187">
        <v>61614959</v>
      </c>
      <c r="K45" s="29">
        <v>1.1972331486910819</v>
      </c>
      <c r="L45" s="187">
        <v>45878650.222222224</v>
      </c>
      <c r="M45" s="29">
        <v>0.4365301370801446</v>
      </c>
      <c r="N45" s="187">
        <v>0</v>
      </c>
      <c r="O45" s="29">
        <v>0</v>
      </c>
    </row>
    <row r="46" spans="1:15" ht="12.4" customHeight="1" x14ac:dyDescent="0.15">
      <c r="A46" s="164" t="s">
        <v>39</v>
      </c>
      <c r="B46" s="187">
        <v>2102872.3709677421</v>
      </c>
      <c r="C46" s="29">
        <v>0.2265023618698874</v>
      </c>
      <c r="D46" s="187">
        <v>3015558.0526315789</v>
      </c>
      <c r="E46" s="29">
        <v>0.22204722532373949</v>
      </c>
      <c r="F46" s="187">
        <v>39002549.600000001</v>
      </c>
      <c r="G46" s="29">
        <v>0.39106153304351404</v>
      </c>
      <c r="H46" s="187">
        <v>0</v>
      </c>
      <c r="I46" s="29">
        <v>0</v>
      </c>
      <c r="J46" s="187">
        <v>2313771</v>
      </c>
      <c r="K46" s="29">
        <v>4.4958616943656701E-2</v>
      </c>
      <c r="L46" s="187">
        <v>43079080.555555552</v>
      </c>
      <c r="M46" s="29">
        <v>0.40989255021924192</v>
      </c>
      <c r="N46" s="187">
        <v>0</v>
      </c>
      <c r="O46" s="29">
        <v>0</v>
      </c>
    </row>
    <row r="47" spans="1:15" ht="12.4" customHeight="1" x14ac:dyDescent="0.15">
      <c r="A47" s="165" t="s">
        <v>40</v>
      </c>
      <c r="B47" s="187">
        <v>5129904.5322580645</v>
      </c>
      <c r="C47" s="29">
        <v>0.55254684438541024</v>
      </c>
      <c r="D47" s="187">
        <v>5715417.5263157897</v>
      </c>
      <c r="E47" s="29">
        <v>0.42084834088257606</v>
      </c>
      <c r="F47" s="187">
        <v>32223887.5</v>
      </c>
      <c r="G47" s="29">
        <v>0.32309484830119228</v>
      </c>
      <c r="H47" s="187">
        <v>0</v>
      </c>
      <c r="I47" s="29">
        <v>0</v>
      </c>
      <c r="J47" s="187">
        <v>455000</v>
      </c>
      <c r="K47" s="29">
        <v>8.8410524245328519E-3</v>
      </c>
      <c r="L47" s="187">
        <v>35753763.888888888</v>
      </c>
      <c r="M47" s="29">
        <v>0.34019299556437138</v>
      </c>
      <c r="N47" s="187">
        <v>0</v>
      </c>
      <c r="O47" s="29">
        <v>0</v>
      </c>
    </row>
    <row r="48" spans="1:15" ht="12.4" customHeight="1" x14ac:dyDescent="0.15">
      <c r="A48" s="164" t="s">
        <v>41</v>
      </c>
      <c r="B48" s="187">
        <v>409062.83870967739</v>
      </c>
      <c r="C48" s="29">
        <v>4.4060543283615208E-2</v>
      </c>
      <c r="D48" s="187">
        <v>1072900.3859649124</v>
      </c>
      <c r="E48" s="29">
        <v>7.9001813128544637E-2</v>
      </c>
      <c r="F48" s="187">
        <v>10679931.4</v>
      </c>
      <c r="G48" s="29">
        <v>0.10708300839090693</v>
      </c>
      <c r="H48" s="187">
        <v>0</v>
      </c>
      <c r="I48" s="29">
        <v>0</v>
      </c>
      <c r="J48" s="187">
        <v>5130714</v>
      </c>
      <c r="K48" s="29">
        <v>9.9694310877548653E-2</v>
      </c>
      <c r="L48" s="187">
        <v>11296511.111111112</v>
      </c>
      <c r="M48" s="29">
        <v>0.10748501797622968</v>
      </c>
      <c r="N48" s="187">
        <v>0</v>
      </c>
      <c r="O48" s="29">
        <v>0</v>
      </c>
    </row>
    <row r="49" spans="1:17" ht="12.4" customHeight="1" x14ac:dyDescent="0.15">
      <c r="A49" s="164" t="s">
        <v>42</v>
      </c>
      <c r="B49" s="187">
        <v>151082.74193548388</v>
      </c>
      <c r="C49" s="29">
        <v>1.6273264302016324E-2</v>
      </c>
      <c r="D49" s="187">
        <v>215364.75438596492</v>
      </c>
      <c r="E49" s="29">
        <v>1.5858141448213941E-2</v>
      </c>
      <c r="F49" s="187">
        <v>1069544.5</v>
      </c>
      <c r="G49" s="29">
        <v>1.072385564835635E-2</v>
      </c>
      <c r="H49" s="187">
        <v>0</v>
      </c>
      <c r="I49" s="29">
        <v>0</v>
      </c>
      <c r="J49" s="187">
        <v>156316</v>
      </c>
      <c r="K49" s="29">
        <v>3.0373581336115983E-3</v>
      </c>
      <c r="L49" s="187">
        <v>1171014.3333333333</v>
      </c>
      <c r="M49" s="29">
        <v>1.1142068151020115E-2</v>
      </c>
      <c r="N49" s="187">
        <v>0</v>
      </c>
      <c r="O49" s="29">
        <v>0</v>
      </c>
    </row>
    <row r="50" spans="1:17" ht="12.4" customHeight="1" x14ac:dyDescent="0.15">
      <c r="A50" s="164" t="s">
        <v>43</v>
      </c>
      <c r="B50" s="187">
        <v>7071063.6774193551</v>
      </c>
      <c r="C50" s="29">
        <v>0.76163092253230436</v>
      </c>
      <c r="D50" s="187">
        <v>13656457.280701755</v>
      </c>
      <c r="E50" s="29">
        <v>1.0055778711624364</v>
      </c>
      <c r="F50" s="187">
        <v>146573239.30000001</v>
      </c>
      <c r="G50" s="29">
        <v>1.4696258642489322</v>
      </c>
      <c r="H50" s="187">
        <v>0</v>
      </c>
      <c r="I50" s="29">
        <v>0</v>
      </c>
      <c r="J50" s="187">
        <v>17487308</v>
      </c>
      <c r="K50" s="29">
        <v>0.33979386108121479</v>
      </c>
      <c r="L50" s="187">
        <v>160916120.55555555</v>
      </c>
      <c r="M50" s="29">
        <v>1.5310985790618863</v>
      </c>
      <c r="N50" s="187">
        <v>0</v>
      </c>
      <c r="O50" s="29">
        <v>0</v>
      </c>
    </row>
    <row r="51" spans="1:17" ht="12.4" customHeight="1" x14ac:dyDescent="0.15">
      <c r="A51" s="164" t="s">
        <v>44</v>
      </c>
      <c r="B51" s="187">
        <v>196819.77419354839</v>
      </c>
      <c r="C51" s="29">
        <v>2.1199643084863412E-2</v>
      </c>
      <c r="D51" s="187">
        <v>2284561.4035087721</v>
      </c>
      <c r="E51" s="29">
        <v>0.16822110928627082</v>
      </c>
      <c r="F51" s="187">
        <v>0</v>
      </c>
      <c r="G51" s="29">
        <v>0</v>
      </c>
      <c r="H51" s="187">
        <v>0</v>
      </c>
      <c r="I51" s="29">
        <v>0</v>
      </c>
      <c r="J51" s="187">
        <v>0</v>
      </c>
      <c r="K51" s="29">
        <v>0</v>
      </c>
      <c r="L51" s="187">
        <v>0</v>
      </c>
      <c r="M51" s="29">
        <v>0</v>
      </c>
      <c r="N51" s="187">
        <v>0</v>
      </c>
      <c r="O51" s="29">
        <v>0</v>
      </c>
    </row>
    <row r="52" spans="1:17" ht="12.4" customHeight="1" x14ac:dyDescent="0.15">
      <c r="A52" s="164" t="s">
        <v>45</v>
      </c>
      <c r="B52" s="187">
        <v>14516.129032258064</v>
      </c>
      <c r="C52" s="29">
        <v>1.5635459176732561E-3</v>
      </c>
      <c r="D52" s="187">
        <v>36315.789473684214</v>
      </c>
      <c r="E52" s="29">
        <v>2.674072310110433E-3</v>
      </c>
      <c r="F52" s="187">
        <v>0</v>
      </c>
      <c r="G52" s="29">
        <v>0</v>
      </c>
      <c r="H52" s="187">
        <v>0</v>
      </c>
      <c r="I52" s="29">
        <v>0</v>
      </c>
      <c r="J52" s="187">
        <v>0</v>
      </c>
      <c r="K52" s="29">
        <v>0</v>
      </c>
      <c r="L52" s="187">
        <v>0</v>
      </c>
      <c r="M52" s="29">
        <v>0</v>
      </c>
      <c r="N52" s="187">
        <v>0</v>
      </c>
      <c r="O52" s="29">
        <v>0</v>
      </c>
    </row>
    <row r="53" spans="1:17" ht="12.4" customHeight="1" x14ac:dyDescent="0.15">
      <c r="A53" s="164" t="s">
        <v>46</v>
      </c>
      <c r="B53" s="187">
        <v>191996.77419354839</v>
      </c>
      <c r="C53" s="29">
        <v>2.0680153216443231E-2</v>
      </c>
      <c r="D53" s="187">
        <v>251540.35087719298</v>
      </c>
      <c r="E53" s="29">
        <v>1.8521890805749452E-2</v>
      </c>
      <c r="F53" s="187">
        <v>5238998</v>
      </c>
      <c r="G53" s="29">
        <v>5.2529145158548916E-2</v>
      </c>
      <c r="H53" s="187">
        <v>0</v>
      </c>
      <c r="I53" s="29">
        <v>0</v>
      </c>
      <c r="J53" s="187">
        <v>0</v>
      </c>
      <c r="K53" s="29">
        <v>0</v>
      </c>
      <c r="L53" s="187">
        <v>5821108.888888889</v>
      </c>
      <c r="M53" s="29">
        <v>5.5387188788616287E-2</v>
      </c>
      <c r="N53" s="187">
        <v>0</v>
      </c>
      <c r="O53" s="29">
        <v>0</v>
      </c>
    </row>
    <row r="54" spans="1:17" ht="12.4" customHeight="1" x14ac:dyDescent="0.15">
      <c r="A54" s="164" t="s">
        <v>47</v>
      </c>
      <c r="B54" s="187">
        <v>2007555.6935483871</v>
      </c>
      <c r="C54" s="29">
        <v>0.21623571285250617</v>
      </c>
      <c r="D54" s="187">
        <v>2953987.2807017546</v>
      </c>
      <c r="E54" s="29">
        <v>0.21751353078712543</v>
      </c>
      <c r="F54" s="187">
        <v>18132924.600000001</v>
      </c>
      <c r="G54" s="29">
        <v>0.18181091660321738</v>
      </c>
      <c r="H54" s="187">
        <v>0</v>
      </c>
      <c r="I54" s="29">
        <v>0</v>
      </c>
      <c r="J54" s="187">
        <v>12675600</v>
      </c>
      <c r="K54" s="29">
        <v>0.24629811892837059</v>
      </c>
      <c r="L54" s="187">
        <v>18739294</v>
      </c>
      <c r="M54" s="29">
        <v>0.17830225037097666</v>
      </c>
      <c r="N54" s="187">
        <v>0</v>
      </c>
      <c r="O54" s="29">
        <v>0</v>
      </c>
    </row>
    <row r="55" spans="1:17" ht="12.4" customHeight="1" x14ac:dyDescent="0.15">
      <c r="A55" s="164" t="s">
        <v>48</v>
      </c>
      <c r="B55" s="187">
        <v>1152984.435483871</v>
      </c>
      <c r="C55" s="29">
        <v>0.12418903849886649</v>
      </c>
      <c r="D55" s="187">
        <v>1609349.4736842106</v>
      </c>
      <c r="E55" s="29">
        <v>0.1185026383080075</v>
      </c>
      <c r="F55" s="187">
        <v>0</v>
      </c>
      <c r="G55" s="29">
        <v>0</v>
      </c>
      <c r="H55" s="187">
        <v>0</v>
      </c>
      <c r="I55" s="29">
        <v>0</v>
      </c>
      <c r="J55" s="187">
        <v>0</v>
      </c>
      <c r="K55" s="29">
        <v>0</v>
      </c>
      <c r="L55" s="187">
        <v>0</v>
      </c>
      <c r="M55" s="29">
        <v>0</v>
      </c>
      <c r="N55" s="187">
        <v>0</v>
      </c>
      <c r="O55" s="29">
        <v>0</v>
      </c>
    </row>
    <row r="56" spans="1:17" ht="12.4" customHeight="1" x14ac:dyDescent="0.15">
      <c r="A56" s="164" t="s">
        <v>49</v>
      </c>
      <c r="B56" s="187">
        <v>62228.629032258068</v>
      </c>
      <c r="C56" s="29">
        <v>6.7027041899100177E-3</v>
      </c>
      <c r="D56" s="187">
        <v>178403.64912280702</v>
      </c>
      <c r="E56" s="29">
        <v>1.3136552035792982E-2</v>
      </c>
      <c r="F56" s="187">
        <v>1943464.5</v>
      </c>
      <c r="G56" s="29">
        <v>1.948626986133354E-2</v>
      </c>
      <c r="H56" s="187">
        <v>0</v>
      </c>
      <c r="I56" s="29">
        <v>0</v>
      </c>
      <c r="J56" s="187">
        <v>0</v>
      </c>
      <c r="K56" s="29">
        <v>0</v>
      </c>
      <c r="L56" s="187">
        <v>2159405</v>
      </c>
      <c r="M56" s="29">
        <v>2.0546492891479202E-2</v>
      </c>
      <c r="N56" s="187">
        <v>0</v>
      </c>
      <c r="O56" s="29">
        <v>0</v>
      </c>
    </row>
    <row r="57" spans="1:17" ht="12.4" customHeight="1" x14ac:dyDescent="0.15">
      <c r="A57" s="164" t="s">
        <v>50</v>
      </c>
      <c r="B57" s="187">
        <v>150121.56451612903</v>
      </c>
      <c r="C57" s="29">
        <v>1.6169734977714206E-2</v>
      </c>
      <c r="D57" s="187">
        <v>186483.43859649124</v>
      </c>
      <c r="E57" s="29">
        <v>1.373149824558851E-2</v>
      </c>
      <c r="F57" s="187">
        <v>4861409</v>
      </c>
      <c r="G57" s="29">
        <v>4.8743225142684941E-2</v>
      </c>
      <c r="H57" s="187">
        <v>0</v>
      </c>
      <c r="I57" s="29">
        <v>0</v>
      </c>
      <c r="J57" s="187">
        <v>0</v>
      </c>
      <c r="K57" s="29">
        <v>0</v>
      </c>
      <c r="L57" s="187">
        <v>5401565.555555556</v>
      </c>
      <c r="M57" s="29">
        <v>5.1395281704951661E-2</v>
      </c>
      <c r="N57" s="187">
        <v>0</v>
      </c>
      <c r="O57" s="29">
        <v>0</v>
      </c>
    </row>
    <row r="58" spans="1:17" ht="12.4" customHeight="1" x14ac:dyDescent="0.15">
      <c r="A58" s="164" t="s">
        <v>51</v>
      </c>
      <c r="B58" s="187">
        <v>8920580.3548387103</v>
      </c>
      <c r="C58" s="29">
        <v>0.96084410424358613</v>
      </c>
      <c r="D58" s="187">
        <v>16589253.47368421</v>
      </c>
      <c r="E58" s="29">
        <v>1.2215310200409608</v>
      </c>
      <c r="F58" s="187">
        <v>55650974.5</v>
      </c>
      <c r="G58" s="29">
        <v>0.55798801941233878</v>
      </c>
      <c r="H58" s="187">
        <v>0</v>
      </c>
      <c r="I58" s="29">
        <v>0</v>
      </c>
      <c r="J58" s="187">
        <v>8887343</v>
      </c>
      <c r="K58" s="29">
        <v>0.17268893489627485</v>
      </c>
      <c r="L58" s="187">
        <v>60846933.555555552</v>
      </c>
      <c r="M58" s="29">
        <v>0.57895164999966631</v>
      </c>
      <c r="N58" s="187">
        <v>0</v>
      </c>
      <c r="O58" s="29">
        <v>0</v>
      </c>
    </row>
    <row r="59" spans="1:17" ht="6" customHeight="1" x14ac:dyDescent="0.15">
      <c r="A59" s="164"/>
      <c r="B59" s="187"/>
      <c r="C59" s="29"/>
      <c r="D59" s="187"/>
      <c r="E59" s="29"/>
      <c r="F59" s="187"/>
      <c r="G59" s="29"/>
      <c r="H59" s="187"/>
      <c r="I59" s="29"/>
      <c r="J59" s="187"/>
      <c r="K59" s="29"/>
      <c r="L59" s="187"/>
      <c r="M59" s="29"/>
      <c r="N59" s="187"/>
      <c r="O59" s="29"/>
    </row>
    <row r="60" spans="1:17" ht="12.4" customHeight="1" x14ac:dyDescent="0.15">
      <c r="A60" s="165" t="s">
        <v>52</v>
      </c>
      <c r="B60" s="187">
        <v>928410791.66129029</v>
      </c>
      <c r="C60" s="29">
        <v>100</v>
      </c>
      <c r="D60" s="187">
        <v>1358070585.3157895</v>
      </c>
      <c r="E60" s="29">
        <v>100</v>
      </c>
      <c r="F60" s="187">
        <v>9973507058.2000008</v>
      </c>
      <c r="G60" s="29">
        <v>100</v>
      </c>
      <c r="H60" s="187">
        <v>0</v>
      </c>
      <c r="I60" s="29">
        <v>0</v>
      </c>
      <c r="J60" s="187">
        <v>5146446126</v>
      </c>
      <c r="K60" s="29">
        <v>100</v>
      </c>
      <c r="L60" s="187">
        <v>10509847161.777779</v>
      </c>
      <c r="M60" s="29">
        <v>100</v>
      </c>
      <c r="N60" s="187">
        <v>0</v>
      </c>
      <c r="O60" s="29">
        <v>0</v>
      </c>
    </row>
    <row r="61" spans="1:17" ht="6" customHeight="1" x14ac:dyDescent="0.15">
      <c r="A61" s="166"/>
      <c r="B61" s="238"/>
      <c r="C61" s="167"/>
      <c r="D61" s="240"/>
      <c r="E61" s="167"/>
      <c r="F61" s="240"/>
      <c r="G61" s="167"/>
      <c r="H61" s="243"/>
      <c r="I61" s="39"/>
      <c r="J61" s="243"/>
      <c r="K61" s="39"/>
      <c r="L61" s="243"/>
      <c r="M61" s="39"/>
      <c r="N61" s="243"/>
      <c r="O61" s="39"/>
    </row>
    <row r="62" spans="1:17" x14ac:dyDescent="0.15">
      <c r="H62" s="244"/>
      <c r="I62" s="40"/>
      <c r="J62" s="244"/>
      <c r="K62" s="40"/>
      <c r="L62" s="244"/>
      <c r="M62" s="40"/>
      <c r="N62" s="244"/>
      <c r="O62" s="40"/>
    </row>
    <row r="63" spans="1:17" s="7" customFormat="1" x14ac:dyDescent="0.15">
      <c r="B63" s="182">
        <f>SUM(B7,B21,B9,B23)-B59</f>
        <v>0</v>
      </c>
      <c r="C63" s="80">
        <f t="shared" ref="C63:Q63" si="0">SUM(C7,C21,C9,C23)-C59</f>
        <v>0</v>
      </c>
      <c r="D63" s="182">
        <f t="shared" si="0"/>
        <v>0</v>
      </c>
      <c r="E63" s="80">
        <f t="shared" si="0"/>
        <v>0</v>
      </c>
      <c r="F63" s="182">
        <f t="shared" si="0"/>
        <v>0</v>
      </c>
      <c r="G63" s="80">
        <f t="shared" si="0"/>
        <v>0</v>
      </c>
      <c r="H63" s="182">
        <f>SUM(H7,H21,H9,H23)-H59</f>
        <v>0</v>
      </c>
      <c r="I63" s="80">
        <f t="shared" si="0"/>
        <v>0</v>
      </c>
      <c r="J63" s="182">
        <f t="shared" si="0"/>
        <v>0</v>
      </c>
      <c r="K63" s="80">
        <f t="shared" si="0"/>
        <v>0</v>
      </c>
      <c r="L63" s="182">
        <f t="shared" si="0"/>
        <v>0</v>
      </c>
      <c r="M63" s="80">
        <f t="shared" si="0"/>
        <v>0</v>
      </c>
      <c r="N63" s="182">
        <f>SUM(N7,N21,N9,N23)-N59</f>
        <v>0</v>
      </c>
      <c r="O63" s="80">
        <f t="shared" si="0"/>
        <v>0</v>
      </c>
      <c r="P63" s="80">
        <f t="shared" si="0"/>
        <v>0</v>
      </c>
      <c r="Q63" s="80">
        <f t="shared" si="0"/>
        <v>0</v>
      </c>
    </row>
  </sheetData>
  <mergeCells count="17">
    <mergeCell ref="A2:G2"/>
    <mergeCell ref="H2:O2"/>
    <mergeCell ref="N3:O3"/>
    <mergeCell ref="A4:A7"/>
    <mergeCell ref="B4:G4"/>
    <mergeCell ref="H4:O4"/>
    <mergeCell ref="B5:E5"/>
    <mergeCell ref="F5:G5"/>
    <mergeCell ref="H5:M5"/>
    <mergeCell ref="N5:O5"/>
    <mergeCell ref="N6:O6"/>
    <mergeCell ref="B6:C6"/>
    <mergeCell ref="D6:E6"/>
    <mergeCell ref="F6:G6"/>
    <mergeCell ref="H6:I6"/>
    <mergeCell ref="J6:K6"/>
    <mergeCell ref="L6:M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AH63"/>
  <sheetViews>
    <sheetView view="pageBreakPreview" zoomScale="130" zoomScaleNormal="100" zoomScaleSheetLayoutView="130" workbookViewId="0">
      <selection activeCell="N59" activeCellId="6" sqref="B7:B59 D7:D59 F7:F59 H7:H59 J7:J59 L7:L59 N7:N59"/>
    </sheetView>
  </sheetViews>
  <sheetFormatPr defaultColWidth="8.88671875" defaultRowHeight="13.5" x14ac:dyDescent="0.15"/>
  <cols>
    <col min="1" max="1" width="19" style="7" customWidth="1"/>
    <col min="2" max="2" width="10.77734375" style="80" customWidth="1"/>
    <col min="3" max="3" width="7.109375" style="24" customWidth="1"/>
    <col min="4" max="4" width="10.77734375" style="80" customWidth="1"/>
    <col min="5" max="5" width="7.109375" style="24" customWidth="1"/>
    <col min="6" max="6" width="10.77734375" style="80" customWidth="1"/>
    <col min="7" max="7" width="7.109375" style="24" customWidth="1"/>
    <col min="8" max="16384" width="8.88671875" style="7"/>
  </cols>
  <sheetData>
    <row r="1" spans="1:15" ht="12" customHeight="1" x14ac:dyDescent="0.15">
      <c r="A1" s="66"/>
      <c r="B1" s="8"/>
      <c r="C1" s="19"/>
      <c r="D1" s="8"/>
      <c r="E1" s="19"/>
      <c r="F1" s="8"/>
      <c r="G1" s="19"/>
      <c r="H1" s="8"/>
      <c r="I1" s="19"/>
      <c r="J1" s="8"/>
      <c r="K1" s="19"/>
      <c r="L1" s="8"/>
      <c r="M1" s="19"/>
      <c r="N1" s="8"/>
      <c r="O1" s="24"/>
    </row>
    <row r="2" spans="1:15" ht="18.75" customHeight="1" x14ac:dyDescent="0.15">
      <c r="A2" s="248" t="s">
        <v>78</v>
      </c>
      <c r="B2" s="248"/>
      <c r="C2" s="248"/>
      <c r="D2" s="248"/>
      <c r="E2" s="248"/>
      <c r="F2" s="248"/>
      <c r="G2" s="248"/>
      <c r="H2" s="259" t="s">
        <v>72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67"/>
      <c r="C3" s="20"/>
      <c r="D3" s="67"/>
      <c r="E3" s="20"/>
      <c r="F3" s="67"/>
      <c r="G3" s="20"/>
      <c r="H3" s="67"/>
      <c r="I3" s="20"/>
      <c r="J3" s="67"/>
      <c r="K3" s="20"/>
      <c r="L3" s="67"/>
      <c r="M3" s="20"/>
      <c r="N3" s="260" t="s">
        <v>60</v>
      </c>
      <c r="O3" s="261"/>
    </row>
    <row r="4" spans="1:15" x14ac:dyDescent="0.15">
      <c r="A4" s="249" t="s">
        <v>0</v>
      </c>
      <c r="B4" s="252" t="s">
        <v>90</v>
      </c>
      <c r="C4" s="253"/>
      <c r="D4" s="253"/>
      <c r="E4" s="254"/>
      <c r="F4" s="252" t="s">
        <v>94</v>
      </c>
      <c r="G4" s="253"/>
      <c r="H4" s="253" t="s">
        <v>95</v>
      </c>
      <c r="I4" s="253"/>
      <c r="J4" s="253"/>
      <c r="K4" s="253"/>
      <c r="L4" s="253"/>
      <c r="M4" s="253"/>
      <c r="N4" s="253"/>
      <c r="O4" s="253"/>
    </row>
    <row r="5" spans="1:15" x14ac:dyDescent="0.15">
      <c r="A5" s="250"/>
      <c r="B5" s="253" t="s">
        <v>69</v>
      </c>
      <c r="C5" s="264"/>
      <c r="D5" s="252" t="s">
        <v>70</v>
      </c>
      <c r="E5" s="264"/>
      <c r="F5" s="252" t="s">
        <v>54</v>
      </c>
      <c r="G5" s="265"/>
      <c r="H5" s="253" t="s">
        <v>613</v>
      </c>
      <c r="I5" s="265"/>
      <c r="J5" s="255" t="s">
        <v>611</v>
      </c>
      <c r="K5" s="266"/>
      <c r="L5" s="252" t="s">
        <v>77</v>
      </c>
      <c r="M5" s="254"/>
      <c r="N5" s="252" t="s">
        <v>55</v>
      </c>
      <c r="O5" s="253"/>
    </row>
    <row r="6" spans="1:15" x14ac:dyDescent="0.15">
      <c r="A6" s="251"/>
      <c r="B6" s="74" t="s">
        <v>6</v>
      </c>
      <c r="C6" s="83" t="s">
        <v>5</v>
      </c>
      <c r="D6" s="84" t="s">
        <v>4</v>
      </c>
      <c r="E6" s="83" t="s">
        <v>5</v>
      </c>
      <c r="F6" s="11" t="s">
        <v>4</v>
      </c>
      <c r="G6" s="77" t="s">
        <v>5</v>
      </c>
      <c r="H6" s="85" t="s">
        <v>4</v>
      </c>
      <c r="I6" s="77" t="s">
        <v>7</v>
      </c>
      <c r="J6" s="68" t="s">
        <v>4</v>
      </c>
      <c r="K6" s="76" t="s">
        <v>5</v>
      </c>
      <c r="L6" s="68" t="s">
        <v>4</v>
      </c>
      <c r="M6" s="76" t="s">
        <v>5</v>
      </c>
      <c r="N6" s="11" t="s">
        <v>4</v>
      </c>
      <c r="O6" s="77" t="s">
        <v>5</v>
      </c>
    </row>
    <row r="7" spans="1:15" ht="12.4" customHeight="1" x14ac:dyDescent="0.15">
      <c r="A7" s="78" t="s">
        <v>8</v>
      </c>
      <c r="B7" s="175">
        <v>472062496.86169046</v>
      </c>
      <c r="C7" s="21">
        <v>33.047622572869528</v>
      </c>
      <c r="D7" s="175">
        <v>1288933254.463768</v>
      </c>
      <c r="E7" s="21">
        <v>35.546378406409296</v>
      </c>
      <c r="F7" s="175">
        <v>734524188.73684216</v>
      </c>
      <c r="G7" s="21">
        <v>19.657984951017689</v>
      </c>
      <c r="H7" s="175">
        <v>272009155.84964001</v>
      </c>
      <c r="I7" s="21">
        <v>17.038609013899148</v>
      </c>
      <c r="J7" s="175">
        <v>1065319974.6009501</v>
      </c>
      <c r="K7" s="21">
        <v>16.071054051153457</v>
      </c>
      <c r="L7" s="175">
        <v>558822509.10922325</v>
      </c>
      <c r="M7" s="21">
        <v>14.613533263426859</v>
      </c>
      <c r="N7" s="175">
        <v>875887956.84615386</v>
      </c>
      <c r="O7" s="21">
        <v>35.403646562940651</v>
      </c>
    </row>
    <row r="8" spans="1:15" ht="6" customHeight="1" x14ac:dyDescent="0.15">
      <c r="A8" s="78"/>
      <c r="B8" s="175"/>
      <c r="C8" s="21"/>
      <c r="D8" s="175"/>
      <c r="E8" s="21"/>
      <c r="F8" s="175"/>
      <c r="G8" s="21"/>
      <c r="H8" s="175"/>
      <c r="I8" s="21"/>
      <c r="J8" s="175"/>
      <c r="K8" s="21"/>
      <c r="L8" s="175"/>
      <c r="M8" s="21"/>
      <c r="N8" s="175"/>
      <c r="O8" s="21"/>
    </row>
    <row r="9" spans="1:15" ht="12.4" customHeight="1" x14ac:dyDescent="0.15">
      <c r="A9" s="78" t="s">
        <v>9</v>
      </c>
      <c r="B9" s="175">
        <v>184759038.8485181</v>
      </c>
      <c r="C9" s="21">
        <v>12.934403862590498</v>
      </c>
      <c r="D9" s="175">
        <v>796649668.78260875</v>
      </c>
      <c r="E9" s="21">
        <v>21.970114034856149</v>
      </c>
      <c r="F9" s="175">
        <v>357908566.51511759</v>
      </c>
      <c r="G9" s="21">
        <v>9.5786651035874826</v>
      </c>
      <c r="H9" s="175">
        <v>242525545.48242271</v>
      </c>
      <c r="I9" s="21">
        <v>15.191760484863416</v>
      </c>
      <c r="J9" s="175">
        <v>582927874.67458427</v>
      </c>
      <c r="K9" s="21">
        <v>8.7938512420443793</v>
      </c>
      <c r="L9" s="175">
        <v>407388170.78883493</v>
      </c>
      <c r="M9" s="21">
        <v>10.653437339950917</v>
      </c>
      <c r="N9" s="175">
        <v>309802483.53846157</v>
      </c>
      <c r="O9" s="21">
        <v>12.52230670120224</v>
      </c>
    </row>
    <row r="10" spans="1:15" ht="12.4" customHeight="1" x14ac:dyDescent="0.15">
      <c r="A10" s="78" t="s">
        <v>10</v>
      </c>
      <c r="B10" s="175">
        <v>145805793.96048298</v>
      </c>
      <c r="C10" s="21">
        <v>10.207408721890912</v>
      </c>
      <c r="D10" s="175">
        <v>573827045.95652175</v>
      </c>
      <c r="E10" s="21">
        <v>15.825081124071435</v>
      </c>
      <c r="F10" s="175">
        <v>242347813.96528554</v>
      </c>
      <c r="G10" s="21">
        <v>6.4859261994276416</v>
      </c>
      <c r="H10" s="175">
        <v>162780786.88352394</v>
      </c>
      <c r="I10" s="21">
        <v>10.196561854764779</v>
      </c>
      <c r="J10" s="175">
        <v>353133585.98812354</v>
      </c>
      <c r="K10" s="21">
        <v>5.3272529221266316</v>
      </c>
      <c r="L10" s="175">
        <v>270540069.32281554</v>
      </c>
      <c r="M10" s="21">
        <v>7.0747799841506422</v>
      </c>
      <c r="N10" s="175">
        <v>120086557.76923077</v>
      </c>
      <c r="O10" s="21">
        <v>4.8539336738120715</v>
      </c>
    </row>
    <row r="11" spans="1:15" ht="12.4" customHeight="1" x14ac:dyDescent="0.15">
      <c r="A11" s="79" t="s">
        <v>11</v>
      </c>
      <c r="B11" s="175">
        <v>143215941.16245884</v>
      </c>
      <c r="C11" s="21">
        <v>10.026101207827857</v>
      </c>
      <c r="D11" s="175">
        <v>547564654.39130437</v>
      </c>
      <c r="E11" s="21">
        <v>15.100813280719933</v>
      </c>
      <c r="F11" s="175">
        <v>230782102.51735723</v>
      </c>
      <c r="G11" s="21">
        <v>6.1763944167069447</v>
      </c>
      <c r="H11" s="175">
        <v>158466249.83608639</v>
      </c>
      <c r="I11" s="21">
        <v>9.9262999600956601</v>
      </c>
      <c r="J11" s="175">
        <v>333227321.25415677</v>
      </c>
      <c r="K11" s="21">
        <v>5.0269537968652429</v>
      </c>
      <c r="L11" s="175">
        <v>258328054.7961165</v>
      </c>
      <c r="M11" s="21">
        <v>6.7554287096577115</v>
      </c>
      <c r="N11" s="175">
        <v>119625780.23076923</v>
      </c>
      <c r="O11" s="21">
        <v>4.8353089113771892</v>
      </c>
    </row>
    <row r="12" spans="1:15" ht="12.4" customHeight="1" x14ac:dyDescent="0.15">
      <c r="A12" s="79" t="s">
        <v>12</v>
      </c>
      <c r="B12" s="175">
        <v>1591471.7628979143</v>
      </c>
      <c r="C12" s="21">
        <v>0.11141397273725642</v>
      </c>
      <c r="D12" s="175">
        <v>16005180.130434783</v>
      </c>
      <c r="E12" s="21">
        <v>0.4413930569398391</v>
      </c>
      <c r="F12" s="175">
        <v>3234849.2508398658</v>
      </c>
      <c r="G12" s="21">
        <v>8.6573892142582015E-2</v>
      </c>
      <c r="H12" s="175">
        <v>1815277.8339686573</v>
      </c>
      <c r="I12" s="21">
        <v>0.11370870648812616</v>
      </c>
      <c r="J12" s="175">
        <v>2940094.2422802849</v>
      </c>
      <c r="K12" s="21">
        <v>4.4353259686950572E-2</v>
      </c>
      <c r="L12" s="175">
        <v>1941025.5339805826</v>
      </c>
      <c r="M12" s="21">
        <v>5.0758945360309497E-2</v>
      </c>
      <c r="N12" s="175">
        <v>0</v>
      </c>
      <c r="O12" s="21">
        <v>0</v>
      </c>
    </row>
    <row r="13" spans="1:15" ht="12.4" customHeight="1" x14ac:dyDescent="0.15">
      <c r="A13" s="79" t="s">
        <v>13</v>
      </c>
      <c r="B13" s="175">
        <v>606364.13743139408</v>
      </c>
      <c r="C13" s="21">
        <v>4.2449661408767853E-2</v>
      </c>
      <c r="D13" s="175">
        <v>5354383.7101449277</v>
      </c>
      <c r="E13" s="21">
        <v>0.14766392971458206</v>
      </c>
      <c r="F13" s="175">
        <v>1648384.6830907054</v>
      </c>
      <c r="G13" s="21">
        <v>4.4115526473552935E-2</v>
      </c>
      <c r="H13" s="175">
        <v>996295.02668360865</v>
      </c>
      <c r="I13" s="21">
        <v>6.2407757448936223E-2</v>
      </c>
      <c r="J13" s="175">
        <v>3190182.8527315916</v>
      </c>
      <c r="K13" s="21">
        <v>4.8126011228238744E-2</v>
      </c>
      <c r="L13" s="175">
        <v>2327759.2936893203</v>
      </c>
      <c r="M13" s="21">
        <v>6.0872257851251339E-2</v>
      </c>
      <c r="N13" s="175">
        <v>0</v>
      </c>
      <c r="O13" s="21">
        <v>0</v>
      </c>
    </row>
    <row r="14" spans="1:15" ht="12.4" customHeight="1" x14ac:dyDescent="0.15">
      <c r="A14" s="79" t="s">
        <v>14</v>
      </c>
      <c r="B14" s="175">
        <v>392016.89769484085</v>
      </c>
      <c r="C14" s="21">
        <v>2.7443879917031528E-2</v>
      </c>
      <c r="D14" s="175">
        <v>4902827.7246376816</v>
      </c>
      <c r="E14" s="21">
        <v>0.13521085669708327</v>
      </c>
      <c r="F14" s="175">
        <v>6682477.5139977606</v>
      </c>
      <c r="G14" s="21">
        <v>0.17884236410456164</v>
      </c>
      <c r="H14" s="175">
        <v>1502964.1867852604</v>
      </c>
      <c r="I14" s="21">
        <v>9.4145430732054641E-2</v>
      </c>
      <c r="J14" s="175">
        <v>13775987.638954869</v>
      </c>
      <c r="K14" s="21">
        <v>0.20781985434619876</v>
      </c>
      <c r="L14" s="175">
        <v>7943229.6990291262</v>
      </c>
      <c r="M14" s="21">
        <v>0.20772007128137066</v>
      </c>
      <c r="N14" s="175">
        <v>460777.53846153844</v>
      </c>
      <c r="O14" s="21">
        <v>1.8624762434882348E-2</v>
      </c>
    </row>
    <row r="15" spans="1:15" ht="12.4" customHeight="1" x14ac:dyDescent="0.15">
      <c r="A15" s="78" t="s">
        <v>15</v>
      </c>
      <c r="B15" s="175">
        <v>38953244.888035126</v>
      </c>
      <c r="C15" s="21">
        <v>2.7269951406995876</v>
      </c>
      <c r="D15" s="175">
        <v>222822622.82608697</v>
      </c>
      <c r="E15" s="21">
        <v>6.1450329107847121</v>
      </c>
      <c r="F15" s="175">
        <v>115560752.54983203</v>
      </c>
      <c r="G15" s="21">
        <v>3.092738904159841</v>
      </c>
      <c r="H15" s="175">
        <v>79744758.598898768</v>
      </c>
      <c r="I15" s="21">
        <v>4.9951986300986349</v>
      </c>
      <c r="J15" s="175">
        <v>229794288.68646079</v>
      </c>
      <c r="K15" s="21">
        <v>3.466598319917749</v>
      </c>
      <c r="L15" s="175">
        <v>136848101.46601942</v>
      </c>
      <c r="M15" s="21">
        <v>3.5786573558002757</v>
      </c>
      <c r="N15" s="175">
        <v>189715925.76923078</v>
      </c>
      <c r="O15" s="21">
        <v>7.66837302739017</v>
      </c>
    </row>
    <row r="16" spans="1:15" ht="12.4" customHeight="1" x14ac:dyDescent="0.15">
      <c r="A16" s="79" t="s">
        <v>11</v>
      </c>
      <c r="B16" s="175">
        <v>37796748.124259055</v>
      </c>
      <c r="C16" s="21">
        <v>2.6460324105312245</v>
      </c>
      <c r="D16" s="175">
        <v>206060742</v>
      </c>
      <c r="E16" s="21">
        <v>5.6827714580804738</v>
      </c>
      <c r="F16" s="175">
        <v>110311175.52295633</v>
      </c>
      <c r="G16" s="21">
        <v>2.9522450881957991</v>
      </c>
      <c r="H16" s="175">
        <v>76021101.116052523</v>
      </c>
      <c r="I16" s="21">
        <v>4.7619493346706223</v>
      </c>
      <c r="J16" s="175">
        <v>200409369.94061759</v>
      </c>
      <c r="K16" s="21">
        <v>3.023307450777617</v>
      </c>
      <c r="L16" s="175">
        <v>128405521.45145631</v>
      </c>
      <c r="M16" s="21">
        <v>3.3578789836680847</v>
      </c>
      <c r="N16" s="175">
        <v>176590436.38461539</v>
      </c>
      <c r="O16" s="21">
        <v>7.1378369199960439</v>
      </c>
    </row>
    <row r="17" spans="1:34" ht="12.4" customHeight="1" x14ac:dyDescent="0.15">
      <c r="A17" s="79" t="s">
        <v>12</v>
      </c>
      <c r="B17" s="175">
        <v>271024.41075740947</v>
      </c>
      <c r="C17" s="21">
        <v>1.8973573402441782E-2</v>
      </c>
      <c r="D17" s="175">
        <v>417022.33333333331</v>
      </c>
      <c r="E17" s="21">
        <v>1.1500699212510785E-2</v>
      </c>
      <c r="F17" s="175">
        <v>451853.26875699888</v>
      </c>
      <c r="G17" s="21">
        <v>1.2092896181633544E-2</v>
      </c>
      <c r="H17" s="175">
        <v>549406.94155019056</v>
      </c>
      <c r="I17" s="21">
        <v>3.4414760919924479E-2</v>
      </c>
      <c r="J17" s="175">
        <v>7034551.5178147266</v>
      </c>
      <c r="K17" s="21">
        <v>0.10612084665996391</v>
      </c>
      <c r="L17" s="175">
        <v>376764.88349514565</v>
      </c>
      <c r="M17" s="21">
        <v>9.8526205864970275E-3</v>
      </c>
      <c r="N17" s="175">
        <v>0</v>
      </c>
      <c r="O17" s="21">
        <v>0</v>
      </c>
    </row>
    <row r="18" spans="1:34" ht="12.4" customHeight="1" x14ac:dyDescent="0.15">
      <c r="A18" s="79" t="s">
        <v>13</v>
      </c>
      <c r="B18" s="175">
        <v>606204.44259055983</v>
      </c>
      <c r="C18" s="21">
        <v>4.2438481671208082E-2</v>
      </c>
      <c r="D18" s="175">
        <v>1172949.2753623188</v>
      </c>
      <c r="E18" s="21">
        <v>3.2347756293166996E-2</v>
      </c>
      <c r="F18" s="175">
        <v>1344022.8309070549</v>
      </c>
      <c r="G18" s="21">
        <v>3.5969925822634613E-2</v>
      </c>
      <c r="H18" s="175">
        <v>950779.22786954686</v>
      </c>
      <c r="I18" s="21">
        <v>5.9556655258917346E-2</v>
      </c>
      <c r="J18" s="175">
        <v>6903397.3396674581</v>
      </c>
      <c r="K18" s="21">
        <v>0.10414229942881027</v>
      </c>
      <c r="L18" s="175">
        <v>2663343.0485436893</v>
      </c>
      <c r="M18" s="21">
        <v>6.9647967999447058E-2</v>
      </c>
      <c r="N18" s="175">
        <v>0</v>
      </c>
      <c r="O18" s="21">
        <v>0</v>
      </c>
    </row>
    <row r="19" spans="1:34" ht="12.4" customHeight="1" x14ac:dyDescent="0.15">
      <c r="A19" s="78" t="s">
        <v>14</v>
      </c>
      <c r="B19" s="175">
        <v>279267.91042810096</v>
      </c>
      <c r="C19" s="21">
        <v>1.9550675094712852E-2</v>
      </c>
      <c r="D19" s="175">
        <v>15171909.217391305</v>
      </c>
      <c r="E19" s="21">
        <v>0.41841299719856084</v>
      </c>
      <c r="F19" s="175">
        <v>3453700.927211646</v>
      </c>
      <c r="G19" s="21">
        <v>9.2430993959773222E-2</v>
      </c>
      <c r="H19" s="175">
        <v>2223471.3134265142</v>
      </c>
      <c r="I19" s="21">
        <v>0.13927787924917129</v>
      </c>
      <c r="J19" s="175">
        <v>15446969.888361044</v>
      </c>
      <c r="K19" s="21">
        <v>0.23302772305135827</v>
      </c>
      <c r="L19" s="175">
        <v>5402472.0825242717</v>
      </c>
      <c r="M19" s="21">
        <v>0.14127778354624687</v>
      </c>
      <c r="N19" s="175">
        <v>13125489.384615384</v>
      </c>
      <c r="O19" s="21">
        <v>0.53053610739412571</v>
      </c>
    </row>
    <row r="20" spans="1:34" ht="6" customHeight="1" x14ac:dyDescent="0.15">
      <c r="A20" s="78"/>
      <c r="B20" s="175"/>
      <c r="C20" s="21"/>
      <c r="D20" s="175"/>
      <c r="E20" s="21"/>
      <c r="F20" s="175"/>
      <c r="G20" s="21"/>
      <c r="H20" s="175"/>
      <c r="I20" s="21"/>
      <c r="J20" s="175"/>
      <c r="K20" s="21"/>
      <c r="L20" s="175"/>
      <c r="M20" s="21"/>
      <c r="N20" s="175"/>
      <c r="O20" s="21"/>
    </row>
    <row r="21" spans="1:34" ht="12.4" customHeight="1" x14ac:dyDescent="0.15">
      <c r="A21" s="79" t="s">
        <v>16</v>
      </c>
      <c r="B21" s="175">
        <v>647570710.19868279</v>
      </c>
      <c r="C21" s="21">
        <v>45.334405003923287</v>
      </c>
      <c r="D21" s="175">
        <v>1088310212.768116</v>
      </c>
      <c r="E21" s="21">
        <v>30.01356859452703</v>
      </c>
      <c r="F21" s="175">
        <v>1986723860.5419934</v>
      </c>
      <c r="G21" s="21">
        <v>53.170458306519429</v>
      </c>
      <c r="H21" s="175">
        <v>807052406.28631938</v>
      </c>
      <c r="I21" s="21">
        <v>50.553630672786319</v>
      </c>
      <c r="J21" s="175">
        <v>4076714422.0617576</v>
      </c>
      <c r="K21" s="21">
        <v>61.499924332699074</v>
      </c>
      <c r="L21" s="175">
        <v>2327824187.7184467</v>
      </c>
      <c r="M21" s="21">
        <v>60.873954867813453</v>
      </c>
      <c r="N21" s="175">
        <v>1066744617.5384616</v>
      </c>
      <c r="O21" s="21">
        <v>43.118128428479523</v>
      </c>
    </row>
    <row r="22" spans="1:34" ht="6" customHeight="1" x14ac:dyDescent="0.15">
      <c r="A22" s="78"/>
      <c r="B22" s="175"/>
      <c r="C22" s="21"/>
      <c r="D22" s="175"/>
      <c r="E22" s="21"/>
      <c r="F22" s="175"/>
      <c r="G22" s="21"/>
      <c r="H22" s="175"/>
      <c r="I22" s="21"/>
      <c r="J22" s="175"/>
      <c r="K22" s="21"/>
      <c r="L22" s="175"/>
      <c r="M22" s="21"/>
      <c r="N22" s="175"/>
      <c r="O22" s="21"/>
    </row>
    <row r="23" spans="1:34" ht="12.4" customHeight="1" x14ac:dyDescent="0.15">
      <c r="A23" s="78" t="s">
        <v>17</v>
      </c>
      <c r="B23" s="175">
        <v>124038788.18682766</v>
      </c>
      <c r="C23" s="21">
        <v>8.6835685606166848</v>
      </c>
      <c r="D23" s="175">
        <v>452167554.9710145</v>
      </c>
      <c r="E23" s="21">
        <v>12.469938964207529</v>
      </c>
      <c r="F23" s="175">
        <v>657361600.93617022</v>
      </c>
      <c r="G23" s="21">
        <v>17.592891638875404</v>
      </c>
      <c r="H23" s="175">
        <v>274841072.80262601</v>
      </c>
      <c r="I23" s="21">
        <v>17.215999828451114</v>
      </c>
      <c r="J23" s="175">
        <v>903849822.81710219</v>
      </c>
      <c r="K23" s="21">
        <v>13.635170374103083</v>
      </c>
      <c r="L23" s="175">
        <v>529971955.61893207</v>
      </c>
      <c r="M23" s="21">
        <v>13.859074528808776</v>
      </c>
      <c r="N23" s="175">
        <v>221569859.30769232</v>
      </c>
      <c r="O23" s="21">
        <v>8.9559183073775923</v>
      </c>
      <c r="Q23" s="7">
        <f>B24+B25+B26+B27+B33+B34+B35+B36+B37+B38+B39+B40+B41+B42+B43+B44+B45+B46+B47+B48+B49+B50+B51+B52+B53+B54+B55+B56+B57</f>
        <v>124038788.18682769</v>
      </c>
      <c r="R23" s="7">
        <f t="shared" ref="R23:AH23" si="0">C24+C25+C26+C27+C33+C34+C35+C36+C37+C38+C39+C40+C41+C42+C43+C44+C45+C46+C47+C48+C49+C50+C51+C52+C53+C54+C55+C56+C57</f>
        <v>8.6835685606166848</v>
      </c>
      <c r="S23" s="7">
        <f t="shared" si="0"/>
        <v>452167554.97101444</v>
      </c>
      <c r="T23" s="7">
        <f t="shared" si="0"/>
        <v>12.469938964207529</v>
      </c>
      <c r="U23" s="7">
        <f t="shared" si="0"/>
        <v>657361600.9361701</v>
      </c>
      <c r="V23" s="7">
        <f t="shared" si="0"/>
        <v>17.592891638875408</v>
      </c>
      <c r="W23" s="7">
        <f t="shared" si="0"/>
        <v>274841072.80262595</v>
      </c>
      <c r="X23" s="7">
        <f t="shared" si="0"/>
        <v>17.215999828451114</v>
      </c>
      <c r="Y23" s="7">
        <f t="shared" si="0"/>
        <v>903849822.81710207</v>
      </c>
      <c r="Z23" s="7">
        <f t="shared" si="0"/>
        <v>13.635170374103085</v>
      </c>
      <c r="AA23" s="7">
        <f t="shared" si="0"/>
        <v>529971955.61893201</v>
      </c>
      <c r="AB23" s="7">
        <f t="shared" si="0"/>
        <v>13.859074528808778</v>
      </c>
      <c r="AC23" s="7">
        <f t="shared" si="0"/>
        <v>221569859.30769229</v>
      </c>
      <c r="AD23" s="7">
        <f t="shared" si="0"/>
        <v>8.9559183073775923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</row>
    <row r="24" spans="1:34" ht="12.4" customHeight="1" x14ac:dyDescent="0.15">
      <c r="A24" s="78" t="s">
        <v>18</v>
      </c>
      <c r="B24" s="175">
        <v>1385452.8243688254</v>
      </c>
      <c r="C24" s="21">
        <v>9.6991229628800288E-2</v>
      </c>
      <c r="D24" s="175">
        <v>3547285.6521739131</v>
      </c>
      <c r="E24" s="21">
        <v>9.7827531155023656E-2</v>
      </c>
      <c r="F24" s="175">
        <v>2825480.6416573348</v>
      </c>
      <c r="G24" s="21">
        <v>7.5618007936007078E-2</v>
      </c>
      <c r="H24" s="175">
        <v>1356887.3968657348</v>
      </c>
      <c r="I24" s="21">
        <v>8.499520451386032E-2</v>
      </c>
      <c r="J24" s="175">
        <v>3559668.2612826605</v>
      </c>
      <c r="K24" s="21">
        <v>5.3699942172470802E-2</v>
      </c>
      <c r="L24" s="175">
        <v>4247832.1601941744</v>
      </c>
      <c r="M24" s="21">
        <v>0.11108327878453274</v>
      </c>
      <c r="N24" s="175">
        <v>567417.92307692312</v>
      </c>
      <c r="O24" s="21">
        <v>2.2935197869859196E-2</v>
      </c>
    </row>
    <row r="25" spans="1:34" ht="12.4" customHeight="1" x14ac:dyDescent="0.15">
      <c r="A25" s="78" t="s">
        <v>19</v>
      </c>
      <c r="B25" s="175">
        <v>1081818.2079034029</v>
      </c>
      <c r="C25" s="21">
        <v>7.5734717468404586E-2</v>
      </c>
      <c r="D25" s="175">
        <v>1320852.6666666667</v>
      </c>
      <c r="E25" s="21">
        <v>3.6426656342248911E-2</v>
      </c>
      <c r="F25" s="175">
        <v>7934651.3437849944</v>
      </c>
      <c r="G25" s="21">
        <v>0.21235414585316043</v>
      </c>
      <c r="H25" s="175">
        <v>2242024.9072426939</v>
      </c>
      <c r="I25" s="21">
        <v>0.14044007332991515</v>
      </c>
      <c r="J25" s="175">
        <v>16570372.21615202</v>
      </c>
      <c r="K25" s="21">
        <v>0.24997498768692766</v>
      </c>
      <c r="L25" s="175">
        <v>4737006.4199029123</v>
      </c>
      <c r="M25" s="21">
        <v>0.12387546986370175</v>
      </c>
      <c r="N25" s="175">
        <v>1104636.6923076923</v>
      </c>
      <c r="O25" s="21">
        <v>4.4649737137311213E-2</v>
      </c>
    </row>
    <row r="26" spans="1:34" ht="12.4" customHeight="1" x14ac:dyDescent="0.15">
      <c r="A26" s="78" t="s">
        <v>20</v>
      </c>
      <c r="B26" s="175">
        <v>3314368.9646542263</v>
      </c>
      <c r="C26" s="21">
        <v>0.23202863040233629</v>
      </c>
      <c r="D26" s="175">
        <v>25478123.666666668</v>
      </c>
      <c r="E26" s="21">
        <v>0.7026391954775062</v>
      </c>
      <c r="F26" s="175">
        <v>7766680.0167973125</v>
      </c>
      <c r="G26" s="21">
        <v>0.20785874887541797</v>
      </c>
      <c r="H26" s="175">
        <v>9560486.3142736126</v>
      </c>
      <c r="I26" s="21">
        <v>0.59886729835552843</v>
      </c>
      <c r="J26" s="175">
        <v>13329532.199524941</v>
      </c>
      <c r="K26" s="21">
        <v>0.2010847797492942</v>
      </c>
      <c r="L26" s="175">
        <v>6075482.9563106792</v>
      </c>
      <c r="M26" s="21">
        <v>0.15887740888417928</v>
      </c>
      <c r="N26" s="175">
        <v>4050654.6153846155</v>
      </c>
      <c r="O26" s="21">
        <v>0.16372864043935043</v>
      </c>
    </row>
    <row r="27" spans="1:34" ht="12.4" customHeight="1" x14ac:dyDescent="0.15">
      <c r="A27" s="78" t="s">
        <v>21</v>
      </c>
      <c r="B27" s="175">
        <v>27793685.672667399</v>
      </c>
      <c r="C27" s="21">
        <v>1.9457492177956239</v>
      </c>
      <c r="D27" s="175">
        <v>102030308.68115942</v>
      </c>
      <c r="E27" s="21">
        <v>2.8138058729907569</v>
      </c>
      <c r="F27" s="175">
        <v>137514970.51175812</v>
      </c>
      <c r="G27" s="21">
        <v>3.6802970716438606</v>
      </c>
      <c r="H27" s="175">
        <v>107446939.45870394</v>
      </c>
      <c r="I27" s="21">
        <v>6.7304587062831818</v>
      </c>
      <c r="J27" s="175">
        <v>197672552.28028503</v>
      </c>
      <c r="K27" s="21">
        <v>2.982020752324571</v>
      </c>
      <c r="L27" s="175">
        <v>116559754.41019417</v>
      </c>
      <c r="M27" s="21">
        <v>3.0481052936923017</v>
      </c>
      <c r="N27" s="175">
        <v>41362120.307692304</v>
      </c>
      <c r="O27" s="21">
        <v>1.6718689611171111</v>
      </c>
    </row>
    <row r="28" spans="1:34" ht="12.4" customHeight="1" x14ac:dyDescent="0.15">
      <c r="A28" s="78" t="s">
        <v>22</v>
      </c>
      <c r="B28" s="175">
        <v>24900155.469154775</v>
      </c>
      <c r="C28" s="21">
        <v>1.7431821960461704</v>
      </c>
      <c r="D28" s="175">
        <v>93831242.913043484</v>
      </c>
      <c r="E28" s="21">
        <v>2.5876909105881958</v>
      </c>
      <c r="F28" s="175">
        <v>122175146.86226204</v>
      </c>
      <c r="G28" s="21">
        <v>3.2697591655040594</v>
      </c>
      <c r="H28" s="175">
        <v>101999696.35493435</v>
      </c>
      <c r="I28" s="21">
        <v>6.3892442895887189</v>
      </c>
      <c r="J28" s="175">
        <v>187328117.21377671</v>
      </c>
      <c r="K28" s="21">
        <v>2.8259681305338504</v>
      </c>
      <c r="L28" s="175">
        <v>96054159.439320385</v>
      </c>
      <c r="M28" s="21">
        <v>2.5118720723947439</v>
      </c>
      <c r="N28" s="175">
        <v>41362120.307692304</v>
      </c>
      <c r="O28" s="21">
        <v>1.6718689611171111</v>
      </c>
    </row>
    <row r="29" spans="1:34" ht="12.4" customHeight="1" x14ac:dyDescent="0.15">
      <c r="A29" s="78" t="s">
        <v>23</v>
      </c>
      <c r="B29" s="175">
        <v>15841.31262349067</v>
      </c>
      <c r="C29" s="21">
        <v>1.1090008719615331E-3</v>
      </c>
      <c r="D29" s="175">
        <v>0</v>
      </c>
      <c r="E29" s="21">
        <v>0</v>
      </c>
      <c r="F29" s="175">
        <v>941634.16349384096</v>
      </c>
      <c r="G29" s="21">
        <v>2.5200844981237043E-2</v>
      </c>
      <c r="H29" s="175">
        <v>107371.86997035154</v>
      </c>
      <c r="I29" s="21">
        <v>6.7257563658163167E-3</v>
      </c>
      <c r="J29" s="175">
        <v>17739.327790973872</v>
      </c>
      <c r="K29" s="21">
        <v>2.6760945308160514E-4</v>
      </c>
      <c r="L29" s="175">
        <v>67727.097087378643</v>
      </c>
      <c r="M29" s="21">
        <v>1.7711029351688168E-3</v>
      </c>
      <c r="N29" s="175">
        <v>0</v>
      </c>
      <c r="O29" s="21">
        <v>0</v>
      </c>
    </row>
    <row r="30" spans="1:34" ht="12.4" customHeight="1" x14ac:dyDescent="0.15">
      <c r="A30" s="78" t="s">
        <v>24</v>
      </c>
      <c r="B30" s="175">
        <v>178915.16180021953</v>
      </c>
      <c r="C30" s="21">
        <v>1.2525292263303659E-2</v>
      </c>
      <c r="D30" s="175">
        <v>1676972.7826086956</v>
      </c>
      <c r="E30" s="21">
        <v>4.6247785834851E-2</v>
      </c>
      <c r="F30" s="175">
        <v>835580.02127659577</v>
      </c>
      <c r="G30" s="21">
        <v>2.2362530377486638E-2</v>
      </c>
      <c r="H30" s="175">
        <v>775343.93943244393</v>
      </c>
      <c r="I30" s="21">
        <v>4.8567417497476846E-2</v>
      </c>
      <c r="J30" s="175">
        <v>1988221.9026128266</v>
      </c>
      <c r="K30" s="21">
        <v>2.9993637990826987E-2</v>
      </c>
      <c r="L30" s="175">
        <v>290540.52184466022</v>
      </c>
      <c r="M30" s="21">
        <v>7.5978034369415188E-3</v>
      </c>
      <c r="N30" s="175">
        <v>0</v>
      </c>
      <c r="O30" s="21">
        <v>0</v>
      </c>
    </row>
    <row r="31" spans="1:34" ht="12.4" customHeight="1" x14ac:dyDescent="0.15">
      <c r="A31" s="78" t="s">
        <v>25</v>
      </c>
      <c r="B31" s="175">
        <v>221711.76641053788</v>
      </c>
      <c r="C31" s="21">
        <v>1.5521349026898905E-2</v>
      </c>
      <c r="D31" s="175">
        <v>6492418.0579710146</v>
      </c>
      <c r="E31" s="21">
        <v>0.17904879733842724</v>
      </c>
      <c r="F31" s="175">
        <v>553008.91377379617</v>
      </c>
      <c r="G31" s="21">
        <v>1.4800112877751246E-2</v>
      </c>
      <c r="H31" s="175">
        <v>460537.84032189753</v>
      </c>
      <c r="I31" s="21">
        <v>2.8848014960525508E-2</v>
      </c>
      <c r="J31" s="175">
        <v>623073.41330166266</v>
      </c>
      <c r="K31" s="21">
        <v>9.3994731552447947E-3</v>
      </c>
      <c r="L31" s="175">
        <v>442050.45145631069</v>
      </c>
      <c r="M31" s="21">
        <v>1.1559876116599033E-2</v>
      </c>
      <c r="N31" s="175">
        <v>0</v>
      </c>
      <c r="O31" s="21">
        <v>0</v>
      </c>
    </row>
    <row r="32" spans="1:34" ht="12.4" customHeight="1" x14ac:dyDescent="0.15">
      <c r="A32" s="78" t="s">
        <v>26</v>
      </c>
      <c r="B32" s="175">
        <v>2477061.9626783752</v>
      </c>
      <c r="C32" s="21">
        <v>0.17341137958728972</v>
      </c>
      <c r="D32" s="175">
        <v>29674.927536231884</v>
      </c>
      <c r="E32" s="21">
        <v>8.1837922928329975E-4</v>
      </c>
      <c r="F32" s="175">
        <v>13009600.550951848</v>
      </c>
      <c r="G32" s="21">
        <v>0.34817441790332615</v>
      </c>
      <c r="H32" s="175">
        <v>4103989.4540448962</v>
      </c>
      <c r="I32" s="21">
        <v>0.2570732278706454</v>
      </c>
      <c r="J32" s="175">
        <v>7715400.4228028506</v>
      </c>
      <c r="K32" s="21">
        <v>0.11639190119156738</v>
      </c>
      <c r="L32" s="175">
        <v>19705276.900485437</v>
      </c>
      <c r="M32" s="21">
        <v>0.51530443880884835</v>
      </c>
      <c r="N32" s="175">
        <v>0</v>
      </c>
      <c r="O32" s="21">
        <v>0</v>
      </c>
    </row>
    <row r="33" spans="1:15" ht="12.4" customHeight="1" x14ac:dyDescent="0.15">
      <c r="A33" s="78" t="s">
        <v>27</v>
      </c>
      <c r="B33" s="175">
        <v>6413.978704720088</v>
      </c>
      <c r="C33" s="21">
        <v>4.4902263753885139E-4</v>
      </c>
      <c r="D33" s="175">
        <v>0</v>
      </c>
      <c r="E33" s="21">
        <v>0</v>
      </c>
      <c r="F33" s="175">
        <v>23673.56215005599</v>
      </c>
      <c r="G33" s="21">
        <v>6.3357277489130075E-4</v>
      </c>
      <c r="H33" s="175">
        <v>174002.92079627275</v>
      </c>
      <c r="I33" s="21">
        <v>1.0899514486795447E-2</v>
      </c>
      <c r="J33" s="175">
        <v>0</v>
      </c>
      <c r="K33" s="21">
        <v>0</v>
      </c>
      <c r="L33" s="175">
        <v>36975.580097087375</v>
      </c>
      <c r="M33" s="21">
        <v>9.669329006532178E-4</v>
      </c>
      <c r="N33" s="175">
        <v>0</v>
      </c>
      <c r="O33" s="21">
        <v>0</v>
      </c>
    </row>
    <row r="34" spans="1:15" ht="12.4" customHeight="1" x14ac:dyDescent="0.15">
      <c r="A34" s="78" t="s">
        <v>28</v>
      </c>
      <c r="B34" s="175">
        <v>91879.203512623484</v>
      </c>
      <c r="C34" s="21">
        <v>6.4321763753045613E-3</v>
      </c>
      <c r="D34" s="175">
        <v>0</v>
      </c>
      <c r="E34" s="21">
        <v>0</v>
      </c>
      <c r="F34" s="175">
        <v>13550.313549832026</v>
      </c>
      <c r="G34" s="21">
        <v>3.626454566489465E-4</v>
      </c>
      <c r="H34" s="175">
        <v>120751.8208386277</v>
      </c>
      <c r="I34" s="21">
        <v>7.5638742988602958E-3</v>
      </c>
      <c r="J34" s="175">
        <v>25653.206650831355</v>
      </c>
      <c r="K34" s="21">
        <v>3.8699553232853873E-4</v>
      </c>
      <c r="L34" s="175">
        <v>9637.0145631067953</v>
      </c>
      <c r="M34" s="21">
        <v>2.5201352948824122E-4</v>
      </c>
      <c r="N34" s="175">
        <v>0</v>
      </c>
      <c r="O34" s="21">
        <v>0</v>
      </c>
    </row>
    <row r="35" spans="1:15" ht="12.4" customHeight="1" x14ac:dyDescent="0.15">
      <c r="A35" s="78" t="s">
        <v>29</v>
      </c>
      <c r="B35" s="175">
        <v>10202.590998902306</v>
      </c>
      <c r="C35" s="21">
        <v>7.1425156380483892E-4</v>
      </c>
      <c r="D35" s="175">
        <v>5797.101449275362</v>
      </c>
      <c r="E35" s="21">
        <v>1.5987326035902063E-4</v>
      </c>
      <c r="F35" s="175">
        <v>326180.80403135496</v>
      </c>
      <c r="G35" s="21">
        <v>8.7295387072085558E-3</v>
      </c>
      <c r="H35" s="175">
        <v>777918.02795425663</v>
      </c>
      <c r="I35" s="21">
        <v>4.8728657981288268E-2</v>
      </c>
      <c r="J35" s="175">
        <v>26804182.334916864</v>
      </c>
      <c r="K35" s="21">
        <v>0.40435875921953018</v>
      </c>
      <c r="L35" s="175">
        <v>3991717.8300970872</v>
      </c>
      <c r="M35" s="21">
        <v>0.10438574026182705</v>
      </c>
      <c r="N35" s="175">
        <v>0</v>
      </c>
      <c r="O35" s="21">
        <v>0</v>
      </c>
    </row>
    <row r="36" spans="1:15" ht="12.4" customHeight="1" x14ac:dyDescent="0.15">
      <c r="A36" s="78" t="s">
        <v>30</v>
      </c>
      <c r="B36" s="175">
        <v>71129.441053787043</v>
      </c>
      <c r="C36" s="21">
        <v>4.9795502447072051E-3</v>
      </c>
      <c r="D36" s="175">
        <v>0</v>
      </c>
      <c r="E36" s="21">
        <v>0</v>
      </c>
      <c r="F36" s="175">
        <v>490699.30795072787</v>
      </c>
      <c r="G36" s="21">
        <v>1.3132528185026365E-2</v>
      </c>
      <c r="H36" s="175">
        <v>213056.55993223211</v>
      </c>
      <c r="I36" s="21">
        <v>1.3345828051973194E-2</v>
      </c>
      <c r="J36" s="175">
        <v>276298.12351543945</v>
      </c>
      <c r="K36" s="21">
        <v>4.168139322565689E-3</v>
      </c>
      <c r="L36" s="175">
        <v>517803.15291262139</v>
      </c>
      <c r="M36" s="21">
        <v>1.3540853268523084E-2</v>
      </c>
      <c r="N36" s="175">
        <v>0</v>
      </c>
      <c r="O36" s="21">
        <v>0</v>
      </c>
    </row>
    <row r="37" spans="1:15" ht="12.4" customHeight="1" x14ac:dyDescent="0.15">
      <c r="A37" s="78" t="s">
        <v>31</v>
      </c>
      <c r="B37" s="175">
        <v>1557491.7336992316</v>
      </c>
      <c r="C37" s="21">
        <v>0.10903513691056255</v>
      </c>
      <c r="D37" s="175">
        <v>26347.82608695652</v>
      </c>
      <c r="E37" s="21">
        <v>7.266239683317488E-4</v>
      </c>
      <c r="F37" s="175">
        <v>4350096.0291153416</v>
      </c>
      <c r="G37" s="21">
        <v>0.11642111122696916</v>
      </c>
      <c r="H37" s="175">
        <v>2018358.9987293519</v>
      </c>
      <c r="I37" s="21">
        <v>0.12642967741881586</v>
      </c>
      <c r="J37" s="175">
        <v>9536047.2042755336</v>
      </c>
      <c r="K37" s="21">
        <v>0.14385755801834962</v>
      </c>
      <c r="L37" s="175">
        <v>3122097.7912621358</v>
      </c>
      <c r="M37" s="21">
        <v>8.1644671036977229E-2</v>
      </c>
      <c r="N37" s="175">
        <v>0</v>
      </c>
      <c r="O37" s="21">
        <v>0</v>
      </c>
    </row>
    <row r="38" spans="1:15" ht="12.4" customHeight="1" x14ac:dyDescent="0.15">
      <c r="A38" s="78" t="s">
        <v>32</v>
      </c>
      <c r="B38" s="175">
        <v>3953520.3604829856</v>
      </c>
      <c r="C38" s="21">
        <v>0.27677362547543621</v>
      </c>
      <c r="D38" s="175">
        <v>55275390.492753625</v>
      </c>
      <c r="E38" s="21">
        <v>1.5243923145073071</v>
      </c>
      <c r="F38" s="175">
        <v>24937332.668533035</v>
      </c>
      <c r="G38" s="21">
        <v>0.66739491746292157</v>
      </c>
      <c r="H38" s="175">
        <v>11598390.8060144</v>
      </c>
      <c r="I38" s="21">
        <v>0.72652130225837575</v>
      </c>
      <c r="J38" s="175">
        <v>58104057.334916867</v>
      </c>
      <c r="K38" s="21">
        <v>0.87653800574850838</v>
      </c>
      <c r="L38" s="175">
        <v>38820165.094660193</v>
      </c>
      <c r="M38" s="21">
        <v>1.0151698699589404</v>
      </c>
      <c r="N38" s="175">
        <v>16770485.538461538</v>
      </c>
      <c r="O38" s="21">
        <v>0.67786791455666406</v>
      </c>
    </row>
    <row r="39" spans="1:15" ht="12.4" customHeight="1" x14ac:dyDescent="0.15">
      <c r="A39" s="78" t="s">
        <v>33</v>
      </c>
      <c r="B39" s="175">
        <v>13056188.170801317</v>
      </c>
      <c r="C39" s="21">
        <v>0.91402299860186487</v>
      </c>
      <c r="D39" s="175">
        <v>23151834.797101449</v>
      </c>
      <c r="E39" s="21">
        <v>0.63848448137279079</v>
      </c>
      <c r="F39" s="175">
        <v>43732342.71556551</v>
      </c>
      <c r="G39" s="21">
        <v>1.170403573031052</v>
      </c>
      <c r="H39" s="175">
        <v>17959379.547225751</v>
      </c>
      <c r="I39" s="21">
        <v>1.1249725961671213</v>
      </c>
      <c r="J39" s="175">
        <v>66586637.123515442</v>
      </c>
      <c r="K39" s="21">
        <v>1.0045033133800059</v>
      </c>
      <c r="L39" s="175">
        <v>47074971.053398058</v>
      </c>
      <c r="M39" s="21">
        <v>1.2310378414431962</v>
      </c>
      <c r="N39" s="175">
        <v>29088346.923076924</v>
      </c>
      <c r="O39" s="21">
        <v>1.175759462743365</v>
      </c>
    </row>
    <row r="40" spans="1:15" ht="12.4" customHeight="1" x14ac:dyDescent="0.15">
      <c r="A40" s="78" t="s">
        <v>34</v>
      </c>
      <c r="B40" s="175">
        <v>8682288.7624588367</v>
      </c>
      <c r="C40" s="21">
        <v>0.60781994756612356</v>
      </c>
      <c r="D40" s="175">
        <v>84166018.46376811</v>
      </c>
      <c r="E40" s="21">
        <v>2.3211420226089237</v>
      </c>
      <c r="F40" s="175">
        <v>39944651.111982085</v>
      </c>
      <c r="G40" s="21">
        <v>1.0690340256640896</v>
      </c>
      <c r="H40" s="175">
        <v>18857516.376111817</v>
      </c>
      <c r="I40" s="21">
        <v>1.1812317401675241</v>
      </c>
      <c r="J40" s="175">
        <v>84853961.365795732</v>
      </c>
      <c r="K40" s="21">
        <v>1.2800779409726224</v>
      </c>
      <c r="L40" s="175">
        <v>46649198.640776701</v>
      </c>
      <c r="M40" s="21">
        <v>1.2199036454989243</v>
      </c>
      <c r="N40" s="175">
        <v>25304713.846153848</v>
      </c>
      <c r="O40" s="21">
        <v>1.0228239107332981</v>
      </c>
    </row>
    <row r="41" spans="1:15" ht="12.4" customHeight="1" x14ac:dyDescent="0.15">
      <c r="A41" s="78" t="s">
        <v>35</v>
      </c>
      <c r="B41" s="175">
        <v>14753.217563117454</v>
      </c>
      <c r="C41" s="21">
        <v>1.0328267316354624E-3</v>
      </c>
      <c r="D41" s="175">
        <v>0</v>
      </c>
      <c r="E41" s="21">
        <v>0</v>
      </c>
      <c r="F41" s="175">
        <v>269657.72788353864</v>
      </c>
      <c r="G41" s="21">
        <v>7.2168182313726197E-3</v>
      </c>
      <c r="H41" s="175">
        <v>8413.1872088098262</v>
      </c>
      <c r="I41" s="21">
        <v>5.2700067012041284E-4</v>
      </c>
      <c r="J41" s="175">
        <v>0</v>
      </c>
      <c r="K41" s="21">
        <v>0</v>
      </c>
      <c r="L41" s="175">
        <v>79441.604368932036</v>
      </c>
      <c r="M41" s="21">
        <v>2.0774441061723221E-3</v>
      </c>
      <c r="N41" s="175">
        <v>0</v>
      </c>
      <c r="O41" s="21">
        <v>0</v>
      </c>
    </row>
    <row r="42" spans="1:15" ht="12.4" customHeight="1" x14ac:dyDescent="0.15">
      <c r="A42" s="78" t="s">
        <v>36</v>
      </c>
      <c r="B42" s="175">
        <v>6081909.3949506041</v>
      </c>
      <c r="C42" s="21">
        <v>0.42577550121632657</v>
      </c>
      <c r="D42" s="175">
        <v>3686362.3188405796</v>
      </c>
      <c r="E42" s="21">
        <v>0.10166300657915033</v>
      </c>
      <c r="F42" s="175">
        <v>5254113.627099664</v>
      </c>
      <c r="G42" s="21">
        <v>0.14061522846522098</v>
      </c>
      <c r="H42" s="175">
        <v>3517949.0864040661</v>
      </c>
      <c r="I42" s="21">
        <v>0.22036375513468553</v>
      </c>
      <c r="J42" s="175">
        <v>1784298.6365795725</v>
      </c>
      <c r="K42" s="21">
        <v>2.6917321101212883E-2</v>
      </c>
      <c r="L42" s="175">
        <v>1185051.8033980583</v>
      </c>
      <c r="M42" s="21">
        <v>3.0989793119547918E-2</v>
      </c>
      <c r="N42" s="175">
        <v>0</v>
      </c>
      <c r="O42" s="21">
        <v>0</v>
      </c>
    </row>
    <row r="43" spans="1:15" ht="12.4" customHeight="1" x14ac:dyDescent="0.15">
      <c r="A43" s="78" t="s">
        <v>37</v>
      </c>
      <c r="B43" s="175">
        <v>4069962.2979143797</v>
      </c>
      <c r="C43" s="21">
        <v>0.28492536221679787</v>
      </c>
      <c r="D43" s="175">
        <v>17213039.289855074</v>
      </c>
      <c r="E43" s="21">
        <v>0.47470356281259141</v>
      </c>
      <c r="F43" s="175">
        <v>19967917.249720044</v>
      </c>
      <c r="G43" s="21">
        <v>0.53439903384692278</v>
      </c>
      <c r="H43" s="175">
        <v>11140829.242693774</v>
      </c>
      <c r="I43" s="21">
        <v>0.69785972080220526</v>
      </c>
      <c r="J43" s="175">
        <v>28201648.190023754</v>
      </c>
      <c r="K43" s="21">
        <v>0.42544045282100129</v>
      </c>
      <c r="L43" s="175">
        <v>19385263</v>
      </c>
      <c r="M43" s="21">
        <v>0.50693588939777068</v>
      </c>
      <c r="N43" s="175">
        <v>6096009.307692308</v>
      </c>
      <c r="O43" s="21">
        <v>0.2464024733837539</v>
      </c>
    </row>
    <row r="44" spans="1:15" ht="12.4" customHeight="1" x14ac:dyDescent="0.15">
      <c r="A44" s="78" t="s">
        <v>38</v>
      </c>
      <c r="B44" s="175">
        <v>8188962.5462129526</v>
      </c>
      <c r="C44" s="21">
        <v>0.57328371834185521</v>
      </c>
      <c r="D44" s="175">
        <v>78932413.333333328</v>
      </c>
      <c r="E44" s="21">
        <v>2.176808941162006</v>
      </c>
      <c r="F44" s="175">
        <v>18675199.073908176</v>
      </c>
      <c r="G44" s="21">
        <v>0.49980216850785469</v>
      </c>
      <c r="H44" s="175">
        <v>12708706.138924185</v>
      </c>
      <c r="I44" s="21">
        <v>0.79607127303231773</v>
      </c>
      <c r="J44" s="175">
        <v>30670962.026128266</v>
      </c>
      <c r="K44" s="21">
        <v>0.46269167975323056</v>
      </c>
      <c r="L44" s="175">
        <v>20149115.354368933</v>
      </c>
      <c r="M44" s="21">
        <v>0.52691107222766553</v>
      </c>
      <c r="N44" s="175">
        <v>5382598.076923077</v>
      </c>
      <c r="O44" s="21">
        <v>0.21756618345560877</v>
      </c>
    </row>
    <row r="45" spans="1:15" ht="12.4" customHeight="1" x14ac:dyDescent="0.15">
      <c r="A45" s="78" t="s">
        <v>39</v>
      </c>
      <c r="B45" s="175">
        <v>2191048.8267837539</v>
      </c>
      <c r="C45" s="21">
        <v>0.15338849230273247</v>
      </c>
      <c r="D45" s="175">
        <v>5191622.2463768115</v>
      </c>
      <c r="E45" s="21">
        <v>0.14317527170141792</v>
      </c>
      <c r="F45" s="175">
        <v>5847743.7088465849</v>
      </c>
      <c r="G45" s="21">
        <v>0.15650248091026367</v>
      </c>
      <c r="H45" s="175">
        <v>4370804.1694197375</v>
      </c>
      <c r="I45" s="21">
        <v>0.27378645798316303</v>
      </c>
      <c r="J45" s="175">
        <v>12002924.301662708</v>
      </c>
      <c r="K45" s="21">
        <v>0.18107202514078602</v>
      </c>
      <c r="L45" s="175">
        <v>7265427.245145631</v>
      </c>
      <c r="M45" s="21">
        <v>0.18999514334021134</v>
      </c>
      <c r="N45" s="175">
        <v>5992759.769230769</v>
      </c>
      <c r="O45" s="21">
        <v>0.24222909693884734</v>
      </c>
    </row>
    <row r="46" spans="1:15" ht="12.4" customHeight="1" x14ac:dyDescent="0.15">
      <c r="A46" s="79" t="s">
        <v>40</v>
      </c>
      <c r="B46" s="175">
        <v>5520152.8812294183</v>
      </c>
      <c r="C46" s="21">
        <v>0.38644868036796748</v>
      </c>
      <c r="D46" s="175">
        <v>15658871.101449275</v>
      </c>
      <c r="E46" s="21">
        <v>0.43184249895148435</v>
      </c>
      <c r="F46" s="175">
        <v>30229407.519596864</v>
      </c>
      <c r="G46" s="21">
        <v>0.80902609772503731</v>
      </c>
      <c r="H46" s="175">
        <v>4879376.1910207542</v>
      </c>
      <c r="I46" s="21">
        <v>0.30564332619923879</v>
      </c>
      <c r="J46" s="175">
        <v>37186338.631828979</v>
      </c>
      <c r="K46" s="21">
        <v>0.56098043063585534</v>
      </c>
      <c r="L46" s="175">
        <v>16327065.723300971</v>
      </c>
      <c r="M46" s="21">
        <v>0.42696225393988385</v>
      </c>
      <c r="N46" s="175">
        <v>4732349.461538462</v>
      </c>
      <c r="O46" s="21">
        <v>0.19128294485507846</v>
      </c>
    </row>
    <row r="47" spans="1:15" ht="12.4" customHeight="1" x14ac:dyDescent="0.15">
      <c r="A47" s="78" t="s">
        <v>41</v>
      </c>
      <c r="B47" s="175">
        <v>2621718.412294182</v>
      </c>
      <c r="C47" s="21">
        <v>0.18353832629755792</v>
      </c>
      <c r="D47" s="175">
        <v>1352356.5217391304</v>
      </c>
      <c r="E47" s="21">
        <v>3.7295473986442874E-2</v>
      </c>
      <c r="F47" s="175">
        <v>7557098.3964165738</v>
      </c>
      <c r="G47" s="21">
        <v>0.20224974048246155</v>
      </c>
      <c r="H47" s="175">
        <v>2146922.2664125371</v>
      </c>
      <c r="I47" s="21">
        <v>0.13448285946984181</v>
      </c>
      <c r="J47" s="175">
        <v>1399375.9049881236</v>
      </c>
      <c r="K47" s="21">
        <v>2.1110507962990244E-2</v>
      </c>
      <c r="L47" s="175">
        <v>2564935.8179611652</v>
      </c>
      <c r="M47" s="21">
        <v>6.7074561749631251E-2</v>
      </c>
      <c r="N47" s="175">
        <v>11425269.23076923</v>
      </c>
      <c r="O47" s="21">
        <v>0.46181271311125321</v>
      </c>
    </row>
    <row r="48" spans="1:15" ht="12.4" customHeight="1" x14ac:dyDescent="0.15">
      <c r="A48" s="78" t="s">
        <v>42</v>
      </c>
      <c r="B48" s="175">
        <v>368763.42305159167</v>
      </c>
      <c r="C48" s="21">
        <v>2.5815976707971811E-2</v>
      </c>
      <c r="D48" s="175">
        <v>844967.9710144928</v>
      </c>
      <c r="E48" s="21">
        <v>2.3302642813318262E-2</v>
      </c>
      <c r="F48" s="175">
        <v>990765.2866741321</v>
      </c>
      <c r="G48" s="21">
        <v>2.6515735484388032E-2</v>
      </c>
      <c r="H48" s="175">
        <v>751648.95552731899</v>
      </c>
      <c r="I48" s="21">
        <v>4.7083167582840778E-2</v>
      </c>
      <c r="J48" s="175">
        <v>2792091.6840855107</v>
      </c>
      <c r="K48" s="21">
        <v>4.2120543536717708E-2</v>
      </c>
      <c r="L48" s="175">
        <v>1425706.2281553398</v>
      </c>
      <c r="M48" s="21">
        <v>3.7283046136122489E-2</v>
      </c>
      <c r="N48" s="175">
        <v>713684.92307692312</v>
      </c>
      <c r="O48" s="21">
        <v>2.8847352651011418E-2</v>
      </c>
    </row>
    <row r="49" spans="1:17" ht="12.4" customHeight="1" x14ac:dyDescent="0.15">
      <c r="A49" s="78" t="s">
        <v>43</v>
      </c>
      <c r="B49" s="175">
        <v>14360321.031394072</v>
      </c>
      <c r="C49" s="21">
        <v>1.0053212712845463</v>
      </c>
      <c r="D49" s="175">
        <v>15578762.289855072</v>
      </c>
      <c r="E49" s="21">
        <v>0.42963324713743295</v>
      </c>
      <c r="F49" s="175">
        <v>89033248.740201563</v>
      </c>
      <c r="G49" s="21">
        <v>2.3827864224389024</v>
      </c>
      <c r="H49" s="175">
        <v>29338809.836086404</v>
      </c>
      <c r="I49" s="21">
        <v>1.8377782474592252</v>
      </c>
      <c r="J49" s="175">
        <v>175135399.77909738</v>
      </c>
      <c r="K49" s="21">
        <v>2.6420329508742633</v>
      </c>
      <c r="L49" s="175">
        <v>83909037.33495146</v>
      </c>
      <c r="M49" s="21">
        <v>2.194270073607171</v>
      </c>
      <c r="N49" s="175">
        <v>43275572.615384616</v>
      </c>
      <c r="O49" s="21">
        <v>1.7492112612219186</v>
      </c>
    </row>
    <row r="50" spans="1:17" ht="12.4" customHeight="1" x14ac:dyDescent="0.15">
      <c r="A50" s="78" t="s">
        <v>44</v>
      </c>
      <c r="B50" s="175">
        <v>253702.51130625687</v>
      </c>
      <c r="C50" s="21">
        <v>1.7760921266098469E-2</v>
      </c>
      <c r="D50" s="175">
        <v>313051.31884057971</v>
      </c>
      <c r="E50" s="21">
        <v>8.6333722879717491E-3</v>
      </c>
      <c r="F50" s="175">
        <v>1676287.5386338185</v>
      </c>
      <c r="G50" s="21">
        <v>4.4862287332851816E-2</v>
      </c>
      <c r="H50" s="175">
        <v>774723.55273189326</v>
      </c>
      <c r="I50" s="21">
        <v>4.8528556576067458E-2</v>
      </c>
      <c r="J50" s="175">
        <v>1636501.432304038</v>
      </c>
      <c r="K50" s="21">
        <v>2.4687702850216313E-2</v>
      </c>
      <c r="L50" s="175">
        <v>981482.73786407767</v>
      </c>
      <c r="M50" s="21">
        <v>2.5666343791553681E-2</v>
      </c>
      <c r="N50" s="175">
        <v>0</v>
      </c>
      <c r="O50" s="21">
        <v>0</v>
      </c>
    </row>
    <row r="51" spans="1:17" ht="12.4" customHeight="1" x14ac:dyDescent="0.15">
      <c r="A51" s="78" t="s">
        <v>45</v>
      </c>
      <c r="B51" s="175">
        <v>330883.07969264546</v>
      </c>
      <c r="C51" s="21">
        <v>2.3164092055876814E-2</v>
      </c>
      <c r="D51" s="175">
        <v>39550.72463768116</v>
      </c>
      <c r="E51" s="21">
        <v>1.0907353187994183E-3</v>
      </c>
      <c r="F51" s="175">
        <v>1427663.8006718925</v>
      </c>
      <c r="G51" s="21">
        <v>3.8208399313552931E-2</v>
      </c>
      <c r="H51" s="175">
        <v>1238335.4205844982</v>
      </c>
      <c r="I51" s="21">
        <v>7.7569128118117156E-2</v>
      </c>
      <c r="J51" s="175">
        <v>4528046.6318289787</v>
      </c>
      <c r="K51" s="21">
        <v>6.8308568224795932E-2</v>
      </c>
      <c r="L51" s="175">
        <v>1452418.6893203883</v>
      </c>
      <c r="M51" s="21">
        <v>3.7981592514301998E-2</v>
      </c>
      <c r="N51" s="175">
        <v>0</v>
      </c>
      <c r="O51" s="21">
        <v>0</v>
      </c>
    </row>
    <row r="52" spans="1:17" ht="12.4" customHeight="1" x14ac:dyDescent="0.15">
      <c r="A52" s="78" t="s">
        <v>46</v>
      </c>
      <c r="B52" s="175">
        <v>208242.17365532383</v>
      </c>
      <c r="C52" s="21">
        <v>1.4578384863162357E-2</v>
      </c>
      <c r="D52" s="175">
        <v>69565.217391304352</v>
      </c>
      <c r="E52" s="21">
        <v>1.9184791243082476E-3</v>
      </c>
      <c r="F52" s="175">
        <v>241052.14893617021</v>
      </c>
      <c r="G52" s="21">
        <v>6.4512504677982857E-3</v>
      </c>
      <c r="H52" s="175">
        <v>543877.78229563741</v>
      </c>
      <c r="I52" s="21">
        <v>3.4068415288948772E-2</v>
      </c>
      <c r="J52" s="175">
        <v>1009502.7458432304</v>
      </c>
      <c r="K52" s="21">
        <v>1.5229014361916498E-2</v>
      </c>
      <c r="L52" s="175">
        <v>425757.23543689318</v>
      </c>
      <c r="M52" s="21">
        <v>1.1133799052080826E-2</v>
      </c>
      <c r="N52" s="175">
        <v>0</v>
      </c>
      <c r="O52" s="21">
        <v>0</v>
      </c>
    </row>
    <row r="53" spans="1:17" ht="12.4" customHeight="1" x14ac:dyDescent="0.15">
      <c r="A53" s="78" t="s">
        <v>47</v>
      </c>
      <c r="B53" s="175">
        <v>706434.43512623489</v>
      </c>
      <c r="C53" s="21">
        <v>4.9455270731600241E-2</v>
      </c>
      <c r="D53" s="175">
        <v>2326359.3768115942</v>
      </c>
      <c r="E53" s="21">
        <v>6.4156658563244456E-2</v>
      </c>
      <c r="F53" s="175">
        <v>4578342.9529675255</v>
      </c>
      <c r="G53" s="21">
        <v>0.12252965695358216</v>
      </c>
      <c r="H53" s="175">
        <v>3874983.1457009744</v>
      </c>
      <c r="I53" s="21">
        <v>0.24272831018800159</v>
      </c>
      <c r="J53" s="175">
        <v>4756753.2921615206</v>
      </c>
      <c r="K53" s="21">
        <v>7.1758758954055354E-2</v>
      </c>
      <c r="L53" s="175">
        <v>5353305.6165048545</v>
      </c>
      <c r="M53" s="21">
        <v>0.13999205189637973</v>
      </c>
      <c r="N53" s="175">
        <v>0</v>
      </c>
      <c r="O53" s="21">
        <v>0</v>
      </c>
    </row>
    <row r="54" spans="1:17" ht="12.4" customHeight="1" x14ac:dyDescent="0.15">
      <c r="A54" s="78" t="s">
        <v>48</v>
      </c>
      <c r="B54" s="175">
        <v>838186.96158068057</v>
      </c>
      <c r="C54" s="21">
        <v>5.8678854041511512E-2</v>
      </c>
      <c r="D54" s="175">
        <v>443757.9855072464</v>
      </c>
      <c r="E54" s="21">
        <v>1.2238018701960554E-2</v>
      </c>
      <c r="F54" s="175">
        <v>2544737.1298992164</v>
      </c>
      <c r="G54" s="21">
        <v>6.8104502167425529E-2</v>
      </c>
      <c r="H54" s="175">
        <v>922617.87293519697</v>
      </c>
      <c r="I54" s="21">
        <v>5.7792632593837406E-2</v>
      </c>
      <c r="J54" s="175">
        <v>1209988.6698337293</v>
      </c>
      <c r="K54" s="21">
        <v>1.8253476680999234E-2</v>
      </c>
      <c r="L54" s="175">
        <v>3358308.4805825241</v>
      </c>
      <c r="M54" s="21">
        <v>8.7821717790270773E-2</v>
      </c>
      <c r="N54" s="175">
        <v>0</v>
      </c>
      <c r="O54" s="21">
        <v>0</v>
      </c>
    </row>
    <row r="55" spans="1:17" ht="12.4" customHeight="1" x14ac:dyDescent="0.15">
      <c r="A55" s="78" t="s">
        <v>49</v>
      </c>
      <c r="B55" s="175">
        <v>191890.39890230517</v>
      </c>
      <c r="C55" s="21">
        <v>1.3433648130151632E-2</v>
      </c>
      <c r="D55" s="175">
        <v>5974514.2463768115</v>
      </c>
      <c r="E55" s="21">
        <v>0.16476597485611943</v>
      </c>
      <c r="F55" s="175">
        <v>5421458.9596864497</v>
      </c>
      <c r="G55" s="21">
        <v>0.14509387202803042</v>
      </c>
      <c r="H55" s="175">
        <v>513358.36340533674</v>
      </c>
      <c r="I55" s="21">
        <v>3.2156683883515169E-2</v>
      </c>
      <c r="J55" s="175">
        <v>4919395.9406175772</v>
      </c>
      <c r="K55" s="21">
        <v>7.4212330516288699E-2</v>
      </c>
      <c r="L55" s="175">
        <v>986856.9004854369</v>
      </c>
      <c r="M55" s="21">
        <v>2.5806881266243965E-2</v>
      </c>
      <c r="N55" s="175">
        <v>1356224.923076923</v>
      </c>
      <c r="O55" s="21">
        <v>5.4819006770406423E-2</v>
      </c>
    </row>
    <row r="56" spans="1:17" ht="12.4" customHeight="1" x14ac:dyDescent="0.15">
      <c r="A56" s="78" t="s">
        <v>50</v>
      </c>
      <c r="B56" s="175">
        <v>885203.96575192094</v>
      </c>
      <c r="C56" s="21">
        <v>6.1970367810743283E-2</v>
      </c>
      <c r="D56" s="175">
        <v>35567.463768115944</v>
      </c>
      <c r="E56" s="21">
        <v>9.8088440319098083E-4</v>
      </c>
      <c r="F56" s="175">
        <v>8932003.4277715571</v>
      </c>
      <c r="G56" s="21">
        <v>0.23904616302360951</v>
      </c>
      <c r="H56" s="175">
        <v>1267131.8191444303</v>
      </c>
      <c r="I56" s="21">
        <v>7.9372929811992163E-2</v>
      </c>
      <c r="J56" s="175">
        <v>15025949.779097388</v>
      </c>
      <c r="K56" s="21">
        <v>0.22667635717639353</v>
      </c>
      <c r="L56" s="175">
        <v>11260325.849514563</v>
      </c>
      <c r="M56" s="21">
        <v>0.29446406269713093</v>
      </c>
      <c r="N56" s="175">
        <v>76923.076923076922</v>
      </c>
      <c r="O56" s="21">
        <v>3.1092531945805233E-3</v>
      </c>
    </row>
    <row r="57" spans="1:17" ht="12.4" customHeight="1" x14ac:dyDescent="0.15">
      <c r="A57" s="78" t="s">
        <v>51</v>
      </c>
      <c r="B57" s="175">
        <v>16202212.718111966</v>
      </c>
      <c r="C57" s="21">
        <v>1.1342663615796418</v>
      </c>
      <c r="D57" s="175">
        <v>9504834.2173913047</v>
      </c>
      <c r="E57" s="21">
        <v>0.26212562412484158</v>
      </c>
      <c r="F57" s="175">
        <v>184854594.62038073</v>
      </c>
      <c r="G57" s="21">
        <v>4.9472418946788768</v>
      </c>
      <c r="H57" s="175">
        <v>24516872.637441762</v>
      </c>
      <c r="I57" s="21">
        <v>1.5357328903437548</v>
      </c>
      <c r="J57" s="175">
        <v>104271683.52019003</v>
      </c>
      <c r="K57" s="21">
        <v>1.5730070793851862</v>
      </c>
      <c r="L57" s="175">
        <v>82019813.893203884</v>
      </c>
      <c r="M57" s="21">
        <v>2.1448657830533917</v>
      </c>
      <c r="N57" s="175">
        <v>24270092.076923076</v>
      </c>
      <c r="O57" s="21">
        <v>0.98100419719817489</v>
      </c>
    </row>
    <row r="58" spans="1:17" ht="6" customHeight="1" x14ac:dyDescent="0.15">
      <c r="A58" s="78"/>
      <c r="B58" s="175"/>
      <c r="C58" s="21"/>
      <c r="D58" s="175"/>
      <c r="E58" s="21"/>
      <c r="F58" s="175"/>
      <c r="G58" s="21"/>
      <c r="H58" s="175"/>
      <c r="I58" s="21"/>
      <c r="J58" s="175"/>
      <c r="K58" s="21"/>
      <c r="L58" s="175"/>
      <c r="M58" s="21"/>
      <c r="N58" s="175"/>
      <c r="O58" s="21"/>
    </row>
    <row r="59" spans="1:17" ht="12.4" customHeight="1" x14ac:dyDescent="0.15">
      <c r="A59" s="79" t="s">
        <v>52</v>
      </c>
      <c r="B59" s="175">
        <v>1428431034.0957191</v>
      </c>
      <c r="C59" s="21">
        <v>100</v>
      </c>
      <c r="D59" s="175">
        <v>3626060690.985507</v>
      </c>
      <c r="E59" s="21">
        <v>100</v>
      </c>
      <c r="F59" s="175">
        <v>3736518216.730123</v>
      </c>
      <c r="G59" s="21">
        <v>100</v>
      </c>
      <c r="H59" s="175">
        <v>1596428180.4210081</v>
      </c>
      <c r="I59" s="21">
        <v>100</v>
      </c>
      <c r="J59" s="175">
        <v>6628812094.1543941</v>
      </c>
      <c r="K59" s="21">
        <v>100</v>
      </c>
      <c r="L59" s="175">
        <v>3824006823.2354369</v>
      </c>
      <c r="M59" s="21">
        <v>100</v>
      </c>
      <c r="N59" s="175">
        <v>2474004917.2307692</v>
      </c>
      <c r="O59" s="21">
        <v>100</v>
      </c>
    </row>
    <row r="60" spans="1:17" ht="6" customHeight="1" x14ac:dyDescent="0.15">
      <c r="A60" s="81"/>
      <c r="B60" s="82"/>
      <c r="C60" s="23"/>
      <c r="D60" s="18"/>
      <c r="E60" s="23"/>
      <c r="F60" s="18"/>
      <c r="G60" s="23"/>
      <c r="H60" s="18"/>
      <c r="I60" s="23"/>
      <c r="J60" s="18"/>
      <c r="K60" s="23"/>
      <c r="L60" s="18"/>
      <c r="M60" s="23"/>
      <c r="N60" s="18"/>
      <c r="O60" s="23"/>
    </row>
    <row r="61" spans="1:17" x14ac:dyDescent="0.15">
      <c r="H61" s="80"/>
      <c r="I61" s="24"/>
      <c r="J61" s="80"/>
      <c r="K61" s="24"/>
      <c r="L61" s="80"/>
      <c r="M61" s="24"/>
      <c r="N61" s="80"/>
      <c r="O61" s="24"/>
    </row>
    <row r="63" spans="1:17" x14ac:dyDescent="0.15">
      <c r="B63" s="80">
        <f>SUM(B7,B21,B9,B23)-B59</f>
        <v>0</v>
      </c>
      <c r="C63" s="80">
        <f t="shared" ref="C63:Q63" si="1">SUM(C7,C21,C9,C23)-C59</f>
        <v>0</v>
      </c>
      <c r="D63" s="80">
        <f t="shared" si="1"/>
        <v>0</v>
      </c>
      <c r="E63" s="80">
        <f t="shared" si="1"/>
        <v>0</v>
      </c>
      <c r="F63" s="80">
        <f t="shared" si="1"/>
        <v>0</v>
      </c>
      <c r="G63" s="80">
        <f t="shared" si="1"/>
        <v>0</v>
      </c>
      <c r="H63" s="80">
        <f t="shared" si="1"/>
        <v>0</v>
      </c>
      <c r="I63" s="80">
        <f t="shared" si="1"/>
        <v>0</v>
      </c>
      <c r="J63" s="80">
        <f t="shared" si="1"/>
        <v>0</v>
      </c>
      <c r="K63" s="80">
        <f t="shared" si="1"/>
        <v>0</v>
      </c>
      <c r="L63" s="80">
        <f t="shared" si="1"/>
        <v>0</v>
      </c>
      <c r="M63" s="80">
        <f t="shared" si="1"/>
        <v>0</v>
      </c>
      <c r="N63" s="80">
        <f>SUM(N7,N21,N9,N23)-N59</f>
        <v>0</v>
      </c>
      <c r="O63" s="80">
        <f t="shared" si="1"/>
        <v>0</v>
      </c>
      <c r="P63" s="80">
        <f t="shared" si="1"/>
        <v>0</v>
      </c>
      <c r="Q63" s="80">
        <f t="shared" si="1"/>
        <v>124038788.18682769</v>
      </c>
    </row>
  </sheetData>
  <mergeCells count="14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E4"/>
    <mergeCell ref="F4:G4"/>
  </mergeCells>
  <phoneticPr fontId="3" type="noConversion"/>
  <pageMargins left="1.02" right="0.7" top="0.75" bottom="0.75" header="0.3" footer="0.3"/>
  <pageSetup paperSize="9" scale="66" orientation="landscape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Q63"/>
  <sheetViews>
    <sheetView view="pageBreakPreview" zoomScale="130" zoomScaleNormal="100" zoomScaleSheetLayoutView="130" workbookViewId="0">
      <selection activeCell="Q4" sqref="Q4"/>
    </sheetView>
  </sheetViews>
  <sheetFormatPr defaultColWidth="8.88671875" defaultRowHeight="13.5" x14ac:dyDescent="0.15"/>
  <cols>
    <col min="1" max="1" width="19" style="47" customWidth="1"/>
    <col min="2" max="2" width="10.77734375" style="63" customWidth="1"/>
    <col min="3" max="3" width="7.109375" style="64" customWidth="1"/>
    <col min="4" max="4" width="10.77734375" style="63" customWidth="1"/>
    <col min="5" max="5" width="7.109375" style="64" customWidth="1"/>
    <col min="6" max="6" width="10.77734375" style="63" customWidth="1"/>
    <col min="7" max="7" width="7.109375" style="64" customWidth="1"/>
    <col min="8" max="16384" width="8.88671875" style="47"/>
  </cols>
  <sheetData>
    <row r="1" spans="1:15" ht="12" customHeight="1" x14ac:dyDescent="0.15">
      <c r="A1" s="41"/>
      <c r="B1" s="42"/>
      <c r="C1" s="43"/>
      <c r="D1" s="42"/>
      <c r="E1" s="43"/>
      <c r="F1" s="42"/>
      <c r="G1" s="43"/>
      <c r="H1" s="44"/>
      <c r="I1" s="45"/>
      <c r="J1" s="44"/>
      <c r="K1" s="45"/>
      <c r="L1" s="44"/>
      <c r="M1" s="45"/>
      <c r="N1" s="44"/>
      <c r="O1" s="46"/>
    </row>
    <row r="2" spans="1:15" ht="18.75" customHeight="1" x14ac:dyDescent="0.15">
      <c r="A2" s="352" t="s">
        <v>442</v>
      </c>
      <c r="B2" s="352"/>
      <c r="C2" s="352"/>
      <c r="D2" s="352"/>
      <c r="E2" s="352"/>
      <c r="F2" s="352"/>
      <c r="G2" s="352"/>
      <c r="H2" s="353" t="s">
        <v>607</v>
      </c>
      <c r="I2" s="353"/>
      <c r="J2" s="353"/>
      <c r="K2" s="353"/>
      <c r="L2" s="353"/>
      <c r="M2" s="353"/>
      <c r="N2" s="353"/>
      <c r="O2" s="353"/>
    </row>
    <row r="3" spans="1:15" ht="12" customHeight="1" x14ac:dyDescent="0.15">
      <c r="A3" s="41"/>
      <c r="B3" s="48"/>
      <c r="C3" s="49"/>
      <c r="D3" s="48"/>
      <c r="E3" s="49"/>
      <c r="F3" s="48"/>
      <c r="G3" s="49"/>
      <c r="H3" s="50"/>
      <c r="I3" s="51"/>
      <c r="J3" s="50"/>
      <c r="K3" s="51"/>
      <c r="L3" s="50"/>
      <c r="M3" s="51"/>
      <c r="N3" s="354" t="s">
        <v>60</v>
      </c>
      <c r="O3" s="355"/>
    </row>
    <row r="4" spans="1:15" ht="9.9499999999999993" customHeight="1" x14ac:dyDescent="0.15">
      <c r="A4" s="356" t="s">
        <v>0</v>
      </c>
      <c r="B4" s="357" t="s">
        <v>604</v>
      </c>
      <c r="C4" s="358"/>
      <c r="D4" s="358"/>
      <c r="E4" s="358"/>
      <c r="F4" s="358"/>
      <c r="G4" s="358"/>
      <c r="H4" s="359" t="s">
        <v>604</v>
      </c>
      <c r="I4" s="359"/>
      <c r="J4" s="359"/>
      <c r="K4" s="359"/>
      <c r="L4" s="359"/>
      <c r="M4" s="359"/>
      <c r="N4" s="359"/>
      <c r="O4" s="359"/>
    </row>
    <row r="5" spans="1:15" ht="9.9499999999999993" customHeight="1" x14ac:dyDescent="0.15">
      <c r="A5" s="356"/>
      <c r="B5" s="360" t="s">
        <v>608</v>
      </c>
      <c r="C5" s="361"/>
      <c r="D5" s="361"/>
      <c r="E5" s="361"/>
      <c r="F5" s="361"/>
      <c r="G5" s="361"/>
      <c r="H5" s="362" t="s">
        <v>516</v>
      </c>
      <c r="I5" s="362"/>
      <c r="J5" s="362"/>
      <c r="K5" s="362"/>
      <c r="L5" s="362"/>
      <c r="M5" s="362"/>
      <c r="N5" s="362"/>
      <c r="O5" s="362"/>
    </row>
    <row r="6" spans="1:15" ht="9.9499999999999993" customHeight="1" x14ac:dyDescent="0.15">
      <c r="A6" s="356"/>
      <c r="B6" s="363" t="s">
        <v>453</v>
      </c>
      <c r="C6" s="364"/>
      <c r="D6" s="363" t="s">
        <v>83</v>
      </c>
      <c r="E6" s="365"/>
      <c r="F6" s="357" t="s">
        <v>459</v>
      </c>
      <c r="G6" s="358"/>
      <c r="H6" s="362" t="s">
        <v>451</v>
      </c>
      <c r="I6" s="366"/>
      <c r="J6" s="367" t="s">
        <v>453</v>
      </c>
      <c r="K6" s="366"/>
      <c r="L6" s="368" t="s">
        <v>83</v>
      </c>
      <c r="M6" s="369"/>
      <c r="N6" s="370" t="s">
        <v>459</v>
      </c>
      <c r="O6" s="371"/>
    </row>
    <row r="7" spans="1:15" ht="10.5" customHeight="1" x14ac:dyDescent="0.15">
      <c r="A7" s="356"/>
      <c r="B7" s="33" t="s">
        <v>4</v>
      </c>
      <c r="C7" s="35" t="s">
        <v>5</v>
      </c>
      <c r="D7" s="33" t="s">
        <v>4</v>
      </c>
      <c r="E7" s="34" t="s">
        <v>7</v>
      </c>
      <c r="F7" s="31" t="s">
        <v>4</v>
      </c>
      <c r="G7" s="38" t="s">
        <v>5</v>
      </c>
      <c r="H7" s="52" t="s">
        <v>4</v>
      </c>
      <c r="I7" s="32" t="s">
        <v>5</v>
      </c>
      <c r="J7" s="33" t="s">
        <v>4</v>
      </c>
      <c r="K7" s="34" t="s">
        <v>5</v>
      </c>
      <c r="L7" s="33" t="s">
        <v>4</v>
      </c>
      <c r="M7" s="53" t="s">
        <v>5</v>
      </c>
      <c r="N7" s="54" t="s">
        <v>6</v>
      </c>
      <c r="O7" s="34" t="s">
        <v>5</v>
      </c>
    </row>
    <row r="8" spans="1:15" ht="12.4" customHeight="1" x14ac:dyDescent="0.15">
      <c r="A8" s="55" t="s">
        <v>8</v>
      </c>
      <c r="B8" s="14">
        <v>0</v>
      </c>
      <c r="C8" s="15">
        <v>0</v>
      </c>
      <c r="D8" s="14">
        <v>0</v>
      </c>
      <c r="E8" s="15">
        <v>0</v>
      </c>
      <c r="F8" s="14">
        <v>0</v>
      </c>
      <c r="G8" s="15">
        <v>0</v>
      </c>
      <c r="H8" s="14">
        <v>0</v>
      </c>
      <c r="I8" s="15">
        <v>0</v>
      </c>
      <c r="J8" s="14">
        <v>0</v>
      </c>
      <c r="K8" s="15">
        <v>0</v>
      </c>
      <c r="L8" s="14">
        <v>0</v>
      </c>
      <c r="M8" s="15">
        <v>0</v>
      </c>
      <c r="N8" s="14">
        <v>0</v>
      </c>
      <c r="O8" s="15">
        <v>0</v>
      </c>
    </row>
    <row r="9" spans="1:15" ht="6" customHeight="1" x14ac:dyDescent="0.15">
      <c r="A9" s="55"/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</row>
    <row r="10" spans="1:15" ht="12.4" customHeight="1" x14ac:dyDescent="0.15">
      <c r="A10" s="55" t="s">
        <v>9</v>
      </c>
      <c r="B10" s="14">
        <v>0</v>
      </c>
      <c r="C10" s="15">
        <v>0</v>
      </c>
      <c r="D10" s="14">
        <v>0</v>
      </c>
      <c r="E10" s="15">
        <v>0</v>
      </c>
      <c r="F10" s="14">
        <v>0</v>
      </c>
      <c r="G10" s="15">
        <v>0</v>
      </c>
      <c r="H10" s="14">
        <v>0</v>
      </c>
      <c r="I10" s="15">
        <v>0</v>
      </c>
      <c r="J10" s="14">
        <v>0</v>
      </c>
      <c r="K10" s="15">
        <v>0</v>
      </c>
      <c r="L10" s="14">
        <v>0</v>
      </c>
      <c r="M10" s="15">
        <v>0</v>
      </c>
      <c r="N10" s="14">
        <v>0</v>
      </c>
      <c r="O10" s="15">
        <v>0</v>
      </c>
    </row>
    <row r="11" spans="1:15" ht="12.4" customHeight="1" x14ac:dyDescent="0.15">
      <c r="A11" s="55" t="s">
        <v>10</v>
      </c>
      <c r="B11" s="14">
        <v>0</v>
      </c>
      <c r="C11" s="15">
        <v>0</v>
      </c>
      <c r="D11" s="14">
        <v>0</v>
      </c>
      <c r="E11" s="15">
        <v>0</v>
      </c>
      <c r="F11" s="14">
        <v>0</v>
      </c>
      <c r="G11" s="15">
        <v>0</v>
      </c>
      <c r="H11" s="14">
        <v>0</v>
      </c>
      <c r="I11" s="15">
        <v>0</v>
      </c>
      <c r="J11" s="14">
        <v>0</v>
      </c>
      <c r="K11" s="15">
        <v>0</v>
      </c>
      <c r="L11" s="14">
        <v>0</v>
      </c>
      <c r="M11" s="15">
        <v>0</v>
      </c>
      <c r="N11" s="14">
        <v>0</v>
      </c>
      <c r="O11" s="15">
        <v>0</v>
      </c>
    </row>
    <row r="12" spans="1:15" ht="12.4" customHeight="1" x14ac:dyDescent="0.15">
      <c r="A12" s="56" t="s">
        <v>11</v>
      </c>
      <c r="B12" s="14">
        <v>0</v>
      </c>
      <c r="C12" s="15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5">
        <v>0</v>
      </c>
      <c r="N12" s="14">
        <v>0</v>
      </c>
      <c r="O12" s="15">
        <v>0</v>
      </c>
    </row>
    <row r="13" spans="1:15" ht="12.4" customHeight="1" x14ac:dyDescent="0.15">
      <c r="A13" s="56" t="s">
        <v>12</v>
      </c>
      <c r="B13" s="14">
        <v>0</v>
      </c>
      <c r="C13" s="15">
        <v>0</v>
      </c>
      <c r="D13" s="14">
        <v>0</v>
      </c>
      <c r="E13" s="15">
        <v>0</v>
      </c>
      <c r="F13" s="14">
        <v>0</v>
      </c>
      <c r="G13" s="15">
        <v>0</v>
      </c>
      <c r="H13" s="14">
        <v>0</v>
      </c>
      <c r="I13" s="15">
        <v>0</v>
      </c>
      <c r="J13" s="14">
        <v>0</v>
      </c>
      <c r="K13" s="15">
        <v>0</v>
      </c>
      <c r="L13" s="14">
        <v>0</v>
      </c>
      <c r="M13" s="15">
        <v>0</v>
      </c>
      <c r="N13" s="14">
        <v>0</v>
      </c>
      <c r="O13" s="15">
        <v>0</v>
      </c>
    </row>
    <row r="14" spans="1:15" ht="12.4" customHeight="1" x14ac:dyDescent="0.15">
      <c r="A14" s="56" t="s">
        <v>13</v>
      </c>
      <c r="B14" s="14">
        <v>0</v>
      </c>
      <c r="C14" s="15">
        <v>0</v>
      </c>
      <c r="D14" s="14">
        <v>0</v>
      </c>
      <c r="E14" s="15">
        <v>0</v>
      </c>
      <c r="F14" s="14">
        <v>0</v>
      </c>
      <c r="G14" s="15">
        <v>0</v>
      </c>
      <c r="H14" s="14">
        <v>0</v>
      </c>
      <c r="I14" s="15">
        <v>0</v>
      </c>
      <c r="J14" s="14">
        <v>0</v>
      </c>
      <c r="K14" s="15">
        <v>0</v>
      </c>
      <c r="L14" s="14">
        <v>0</v>
      </c>
      <c r="M14" s="15">
        <v>0</v>
      </c>
      <c r="N14" s="14">
        <v>0</v>
      </c>
      <c r="O14" s="15">
        <v>0</v>
      </c>
    </row>
    <row r="15" spans="1:15" ht="12.4" customHeight="1" x14ac:dyDescent="0.15">
      <c r="A15" s="56" t="s">
        <v>14</v>
      </c>
      <c r="B15" s="14">
        <v>0</v>
      </c>
      <c r="C15" s="15">
        <v>0</v>
      </c>
      <c r="D15" s="14">
        <v>0</v>
      </c>
      <c r="E15" s="15">
        <v>0</v>
      </c>
      <c r="F15" s="14">
        <v>0</v>
      </c>
      <c r="G15" s="15">
        <v>0</v>
      </c>
      <c r="H15" s="14">
        <v>0</v>
      </c>
      <c r="I15" s="15">
        <v>0</v>
      </c>
      <c r="J15" s="14">
        <v>0</v>
      </c>
      <c r="K15" s="15">
        <v>0</v>
      </c>
      <c r="L15" s="14">
        <v>0</v>
      </c>
      <c r="M15" s="15">
        <v>0</v>
      </c>
      <c r="N15" s="14">
        <v>0</v>
      </c>
      <c r="O15" s="15">
        <v>0</v>
      </c>
    </row>
    <row r="16" spans="1:15" ht="12.4" customHeight="1" x14ac:dyDescent="0.15">
      <c r="A16" s="55" t="s">
        <v>15</v>
      </c>
      <c r="B16" s="14">
        <v>0</v>
      </c>
      <c r="C16" s="15">
        <v>0</v>
      </c>
      <c r="D16" s="14">
        <v>0</v>
      </c>
      <c r="E16" s="15">
        <v>0</v>
      </c>
      <c r="F16" s="14">
        <v>0</v>
      </c>
      <c r="G16" s="15">
        <v>0</v>
      </c>
      <c r="H16" s="14">
        <v>0</v>
      </c>
      <c r="I16" s="15">
        <v>0</v>
      </c>
      <c r="J16" s="14">
        <v>0</v>
      </c>
      <c r="K16" s="15">
        <v>0</v>
      </c>
      <c r="L16" s="14">
        <v>0</v>
      </c>
      <c r="M16" s="15">
        <v>0</v>
      </c>
      <c r="N16" s="14">
        <v>0</v>
      </c>
      <c r="O16" s="15">
        <v>0</v>
      </c>
    </row>
    <row r="17" spans="1:15" ht="12.4" customHeight="1" x14ac:dyDescent="0.15">
      <c r="A17" s="56" t="s">
        <v>11</v>
      </c>
      <c r="B17" s="14">
        <v>0</v>
      </c>
      <c r="C17" s="15">
        <v>0</v>
      </c>
      <c r="D17" s="14">
        <v>0</v>
      </c>
      <c r="E17" s="15">
        <v>0</v>
      </c>
      <c r="F17" s="14">
        <v>0</v>
      </c>
      <c r="G17" s="15">
        <v>0</v>
      </c>
      <c r="H17" s="14">
        <v>0</v>
      </c>
      <c r="I17" s="15">
        <v>0</v>
      </c>
      <c r="J17" s="14">
        <v>0</v>
      </c>
      <c r="K17" s="15">
        <v>0</v>
      </c>
      <c r="L17" s="14">
        <v>0</v>
      </c>
      <c r="M17" s="15">
        <v>0</v>
      </c>
      <c r="N17" s="14">
        <v>0</v>
      </c>
      <c r="O17" s="15">
        <v>0</v>
      </c>
    </row>
    <row r="18" spans="1:15" ht="12.4" customHeight="1" x14ac:dyDescent="0.15">
      <c r="A18" s="56" t="s">
        <v>12</v>
      </c>
      <c r="B18" s="14">
        <v>0</v>
      </c>
      <c r="C18" s="15">
        <v>0</v>
      </c>
      <c r="D18" s="14">
        <v>0</v>
      </c>
      <c r="E18" s="15">
        <v>0</v>
      </c>
      <c r="F18" s="14">
        <v>0</v>
      </c>
      <c r="G18" s="15">
        <v>0</v>
      </c>
      <c r="H18" s="14">
        <v>0</v>
      </c>
      <c r="I18" s="15">
        <v>0</v>
      </c>
      <c r="J18" s="14">
        <v>0</v>
      </c>
      <c r="K18" s="15">
        <v>0</v>
      </c>
      <c r="L18" s="14">
        <v>0</v>
      </c>
      <c r="M18" s="15">
        <v>0</v>
      </c>
      <c r="N18" s="14">
        <v>0</v>
      </c>
      <c r="O18" s="15">
        <v>0</v>
      </c>
    </row>
    <row r="19" spans="1:15" ht="12.4" customHeight="1" x14ac:dyDescent="0.15">
      <c r="A19" s="56" t="s">
        <v>13</v>
      </c>
      <c r="B19" s="14">
        <v>0</v>
      </c>
      <c r="C19" s="15">
        <v>0</v>
      </c>
      <c r="D19" s="14">
        <v>0</v>
      </c>
      <c r="E19" s="15">
        <v>0</v>
      </c>
      <c r="F19" s="14">
        <v>0</v>
      </c>
      <c r="G19" s="15">
        <v>0</v>
      </c>
      <c r="H19" s="14">
        <v>0</v>
      </c>
      <c r="I19" s="15">
        <v>0</v>
      </c>
      <c r="J19" s="14">
        <v>0</v>
      </c>
      <c r="K19" s="15">
        <v>0</v>
      </c>
      <c r="L19" s="14">
        <v>0</v>
      </c>
      <c r="M19" s="15">
        <v>0</v>
      </c>
      <c r="N19" s="14">
        <v>0</v>
      </c>
      <c r="O19" s="15">
        <v>0</v>
      </c>
    </row>
    <row r="20" spans="1:15" ht="12.4" customHeight="1" x14ac:dyDescent="0.15">
      <c r="A20" s="55" t="s">
        <v>14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</row>
    <row r="21" spans="1:15" ht="6" customHeight="1" x14ac:dyDescent="0.15">
      <c r="A21" s="55"/>
      <c r="B21" s="14"/>
      <c r="C21" s="15"/>
      <c r="D21" s="14"/>
      <c r="E21" s="15"/>
      <c r="F21" s="14"/>
      <c r="G21" s="15"/>
      <c r="H21" s="14"/>
      <c r="I21" s="15"/>
      <c r="J21" s="14"/>
      <c r="K21" s="15"/>
      <c r="L21" s="14"/>
      <c r="M21" s="15"/>
      <c r="N21" s="14"/>
      <c r="O21" s="15"/>
    </row>
    <row r="22" spans="1:15" ht="12.4" customHeight="1" x14ac:dyDescent="0.15">
      <c r="A22" s="56" t="s">
        <v>16</v>
      </c>
      <c r="B22" s="14">
        <v>0</v>
      </c>
      <c r="C22" s="15">
        <v>0</v>
      </c>
      <c r="D22" s="14">
        <v>0</v>
      </c>
      <c r="E22" s="15">
        <v>0</v>
      </c>
      <c r="F22" s="14">
        <v>0</v>
      </c>
      <c r="G22" s="15">
        <v>0</v>
      </c>
      <c r="H22" s="14">
        <v>0</v>
      </c>
      <c r="I22" s="15">
        <v>0</v>
      </c>
      <c r="J22" s="14">
        <v>0</v>
      </c>
      <c r="K22" s="15">
        <v>0</v>
      </c>
      <c r="L22" s="14">
        <v>0</v>
      </c>
      <c r="M22" s="15">
        <v>0</v>
      </c>
      <c r="N22" s="14">
        <v>0</v>
      </c>
      <c r="O22" s="15">
        <v>0</v>
      </c>
    </row>
    <row r="23" spans="1:15" ht="6" customHeight="1" x14ac:dyDescent="0.15">
      <c r="A23" s="55"/>
      <c r="B23" s="14"/>
      <c r="C23" s="15"/>
      <c r="D23" s="14"/>
      <c r="E23" s="15"/>
      <c r="F23" s="14"/>
      <c r="G23" s="15"/>
      <c r="H23" s="14"/>
      <c r="I23" s="15"/>
      <c r="J23" s="14"/>
      <c r="K23" s="15"/>
      <c r="L23" s="14"/>
      <c r="M23" s="15"/>
      <c r="N23" s="14"/>
      <c r="O23" s="15"/>
    </row>
    <row r="24" spans="1:15" ht="12.4" customHeight="1" x14ac:dyDescent="0.15">
      <c r="A24" s="55" t="s">
        <v>17</v>
      </c>
      <c r="B24" s="14">
        <v>0</v>
      </c>
      <c r="C24" s="15">
        <v>0</v>
      </c>
      <c r="D24" s="14">
        <v>0</v>
      </c>
      <c r="E24" s="15">
        <v>0</v>
      </c>
      <c r="F24" s="14">
        <v>0</v>
      </c>
      <c r="G24" s="15">
        <v>0</v>
      </c>
      <c r="H24" s="14">
        <v>0</v>
      </c>
      <c r="I24" s="15">
        <v>0</v>
      </c>
      <c r="J24" s="14">
        <v>0</v>
      </c>
      <c r="K24" s="15">
        <v>0</v>
      </c>
      <c r="L24" s="14">
        <v>0</v>
      </c>
      <c r="M24" s="15">
        <v>0</v>
      </c>
      <c r="N24" s="14">
        <v>0</v>
      </c>
      <c r="O24" s="15">
        <v>0</v>
      </c>
    </row>
    <row r="25" spans="1:15" ht="12.4" customHeight="1" x14ac:dyDescent="0.15">
      <c r="A25" s="55" t="s">
        <v>18</v>
      </c>
      <c r="B25" s="14">
        <v>0</v>
      </c>
      <c r="C25" s="15">
        <v>0</v>
      </c>
      <c r="D25" s="14">
        <v>0</v>
      </c>
      <c r="E25" s="15">
        <v>0</v>
      </c>
      <c r="F25" s="14">
        <v>0</v>
      </c>
      <c r="G25" s="15">
        <v>0</v>
      </c>
      <c r="H25" s="14">
        <v>0</v>
      </c>
      <c r="I25" s="15">
        <v>0</v>
      </c>
      <c r="J25" s="14">
        <v>0</v>
      </c>
      <c r="K25" s="15">
        <v>0</v>
      </c>
      <c r="L25" s="14">
        <v>0</v>
      </c>
      <c r="M25" s="15">
        <v>0</v>
      </c>
      <c r="N25" s="14">
        <v>0</v>
      </c>
      <c r="O25" s="15">
        <v>0</v>
      </c>
    </row>
    <row r="26" spans="1:15" ht="12.4" customHeight="1" x14ac:dyDescent="0.15">
      <c r="A26" s="55" t="s">
        <v>19</v>
      </c>
      <c r="B26" s="14">
        <v>0</v>
      </c>
      <c r="C26" s="15">
        <v>0</v>
      </c>
      <c r="D26" s="14">
        <v>0</v>
      </c>
      <c r="E26" s="15">
        <v>0</v>
      </c>
      <c r="F26" s="14">
        <v>0</v>
      </c>
      <c r="G26" s="15">
        <v>0</v>
      </c>
      <c r="H26" s="14">
        <v>0</v>
      </c>
      <c r="I26" s="15">
        <v>0</v>
      </c>
      <c r="J26" s="14">
        <v>0</v>
      </c>
      <c r="K26" s="15">
        <v>0</v>
      </c>
      <c r="L26" s="14">
        <v>0</v>
      </c>
      <c r="M26" s="15">
        <v>0</v>
      </c>
      <c r="N26" s="14">
        <v>0</v>
      </c>
      <c r="O26" s="15">
        <v>0</v>
      </c>
    </row>
    <row r="27" spans="1:15" ht="12.4" customHeight="1" x14ac:dyDescent="0.15">
      <c r="A27" s="55" t="s">
        <v>20</v>
      </c>
      <c r="B27" s="14">
        <v>0</v>
      </c>
      <c r="C27" s="15">
        <v>0</v>
      </c>
      <c r="D27" s="14">
        <v>0</v>
      </c>
      <c r="E27" s="15">
        <v>0</v>
      </c>
      <c r="F27" s="14">
        <v>0</v>
      </c>
      <c r="G27" s="15">
        <v>0</v>
      </c>
      <c r="H27" s="14">
        <v>0</v>
      </c>
      <c r="I27" s="15">
        <v>0</v>
      </c>
      <c r="J27" s="14">
        <v>0</v>
      </c>
      <c r="K27" s="15">
        <v>0</v>
      </c>
      <c r="L27" s="14">
        <v>0</v>
      </c>
      <c r="M27" s="15">
        <v>0</v>
      </c>
      <c r="N27" s="14">
        <v>0</v>
      </c>
      <c r="O27" s="15">
        <v>0</v>
      </c>
    </row>
    <row r="28" spans="1:15" ht="12.4" customHeight="1" x14ac:dyDescent="0.15">
      <c r="A28" s="55" t="s">
        <v>21</v>
      </c>
      <c r="B28" s="14">
        <v>0</v>
      </c>
      <c r="C28" s="15">
        <v>0</v>
      </c>
      <c r="D28" s="14">
        <v>0</v>
      </c>
      <c r="E28" s="15">
        <v>0</v>
      </c>
      <c r="F28" s="14">
        <v>0</v>
      </c>
      <c r="G28" s="15">
        <v>0</v>
      </c>
      <c r="H28" s="14">
        <v>0</v>
      </c>
      <c r="I28" s="15">
        <v>0</v>
      </c>
      <c r="J28" s="14">
        <v>0</v>
      </c>
      <c r="K28" s="15">
        <v>0</v>
      </c>
      <c r="L28" s="14">
        <v>0</v>
      </c>
      <c r="M28" s="15">
        <v>0</v>
      </c>
      <c r="N28" s="14">
        <v>0</v>
      </c>
      <c r="O28" s="15">
        <v>0</v>
      </c>
    </row>
    <row r="29" spans="1:15" ht="12.4" customHeight="1" x14ac:dyDescent="0.15">
      <c r="A29" s="55" t="s">
        <v>22</v>
      </c>
      <c r="B29" s="14">
        <v>0</v>
      </c>
      <c r="C29" s="15">
        <v>0</v>
      </c>
      <c r="D29" s="14">
        <v>0</v>
      </c>
      <c r="E29" s="15">
        <v>0</v>
      </c>
      <c r="F29" s="14">
        <v>0</v>
      </c>
      <c r="G29" s="15">
        <v>0</v>
      </c>
      <c r="H29" s="14">
        <v>0</v>
      </c>
      <c r="I29" s="15">
        <v>0</v>
      </c>
      <c r="J29" s="14">
        <v>0</v>
      </c>
      <c r="K29" s="15">
        <v>0</v>
      </c>
      <c r="L29" s="14">
        <v>0</v>
      </c>
      <c r="M29" s="15">
        <v>0</v>
      </c>
      <c r="N29" s="14">
        <v>0</v>
      </c>
      <c r="O29" s="15">
        <v>0</v>
      </c>
    </row>
    <row r="30" spans="1:15" ht="12.4" customHeight="1" x14ac:dyDescent="0.15">
      <c r="A30" s="55" t="s">
        <v>23</v>
      </c>
      <c r="B30" s="14">
        <v>0</v>
      </c>
      <c r="C30" s="15">
        <v>0</v>
      </c>
      <c r="D30" s="14">
        <v>0</v>
      </c>
      <c r="E30" s="15">
        <v>0</v>
      </c>
      <c r="F30" s="14">
        <v>0</v>
      </c>
      <c r="G30" s="15">
        <v>0</v>
      </c>
      <c r="H30" s="14">
        <v>0</v>
      </c>
      <c r="I30" s="15">
        <v>0</v>
      </c>
      <c r="J30" s="14">
        <v>0</v>
      </c>
      <c r="K30" s="15">
        <v>0</v>
      </c>
      <c r="L30" s="14">
        <v>0</v>
      </c>
      <c r="M30" s="15">
        <v>0</v>
      </c>
      <c r="N30" s="14">
        <v>0</v>
      </c>
      <c r="O30" s="15">
        <v>0</v>
      </c>
    </row>
    <row r="31" spans="1:15" ht="12.4" customHeight="1" x14ac:dyDescent="0.15">
      <c r="A31" s="55" t="s">
        <v>24</v>
      </c>
      <c r="B31" s="14">
        <v>0</v>
      </c>
      <c r="C31" s="15">
        <v>0</v>
      </c>
      <c r="D31" s="14">
        <v>0</v>
      </c>
      <c r="E31" s="15">
        <v>0</v>
      </c>
      <c r="F31" s="14">
        <v>0</v>
      </c>
      <c r="G31" s="15">
        <v>0</v>
      </c>
      <c r="H31" s="14">
        <v>0</v>
      </c>
      <c r="I31" s="15">
        <v>0</v>
      </c>
      <c r="J31" s="14">
        <v>0</v>
      </c>
      <c r="K31" s="15">
        <v>0</v>
      </c>
      <c r="L31" s="14">
        <v>0</v>
      </c>
      <c r="M31" s="15">
        <v>0</v>
      </c>
      <c r="N31" s="14">
        <v>0</v>
      </c>
      <c r="O31" s="15">
        <v>0</v>
      </c>
    </row>
    <row r="32" spans="1:15" ht="12.4" customHeight="1" x14ac:dyDescent="0.15">
      <c r="A32" s="55" t="s">
        <v>25</v>
      </c>
      <c r="B32" s="14">
        <v>0</v>
      </c>
      <c r="C32" s="15">
        <v>0</v>
      </c>
      <c r="D32" s="14">
        <v>0</v>
      </c>
      <c r="E32" s="15">
        <v>0</v>
      </c>
      <c r="F32" s="14">
        <v>0</v>
      </c>
      <c r="G32" s="15">
        <v>0</v>
      </c>
      <c r="H32" s="14">
        <v>0</v>
      </c>
      <c r="I32" s="15">
        <v>0</v>
      </c>
      <c r="J32" s="14">
        <v>0</v>
      </c>
      <c r="K32" s="15">
        <v>0</v>
      </c>
      <c r="L32" s="14">
        <v>0</v>
      </c>
      <c r="M32" s="15">
        <v>0</v>
      </c>
      <c r="N32" s="14">
        <v>0</v>
      </c>
      <c r="O32" s="15">
        <v>0</v>
      </c>
    </row>
    <row r="33" spans="1:15" ht="12.4" customHeight="1" x14ac:dyDescent="0.15">
      <c r="A33" s="55" t="s">
        <v>26</v>
      </c>
      <c r="B33" s="14">
        <v>0</v>
      </c>
      <c r="C33" s="15">
        <v>0</v>
      </c>
      <c r="D33" s="14">
        <v>0</v>
      </c>
      <c r="E33" s="15">
        <v>0</v>
      </c>
      <c r="F33" s="14">
        <v>0</v>
      </c>
      <c r="G33" s="15">
        <v>0</v>
      </c>
      <c r="H33" s="14">
        <v>0</v>
      </c>
      <c r="I33" s="15">
        <v>0</v>
      </c>
      <c r="J33" s="14">
        <v>0</v>
      </c>
      <c r="K33" s="15">
        <v>0</v>
      </c>
      <c r="L33" s="14">
        <v>0</v>
      </c>
      <c r="M33" s="15">
        <v>0</v>
      </c>
      <c r="N33" s="14">
        <v>0</v>
      </c>
      <c r="O33" s="15">
        <v>0</v>
      </c>
    </row>
    <row r="34" spans="1:15" ht="12.4" customHeight="1" x14ac:dyDescent="0.15">
      <c r="A34" s="55" t="s">
        <v>27</v>
      </c>
      <c r="B34" s="14">
        <v>0</v>
      </c>
      <c r="C34" s="15">
        <v>0</v>
      </c>
      <c r="D34" s="14">
        <v>0</v>
      </c>
      <c r="E34" s="15">
        <v>0</v>
      </c>
      <c r="F34" s="14">
        <v>0</v>
      </c>
      <c r="G34" s="15">
        <v>0</v>
      </c>
      <c r="H34" s="14">
        <v>0</v>
      </c>
      <c r="I34" s="15">
        <v>0</v>
      </c>
      <c r="J34" s="14">
        <v>0</v>
      </c>
      <c r="K34" s="15">
        <v>0</v>
      </c>
      <c r="L34" s="14">
        <v>0</v>
      </c>
      <c r="M34" s="15">
        <v>0</v>
      </c>
      <c r="N34" s="14">
        <v>0</v>
      </c>
      <c r="O34" s="15">
        <v>0</v>
      </c>
    </row>
    <row r="35" spans="1:15" ht="12.4" customHeight="1" x14ac:dyDescent="0.15">
      <c r="A35" s="55" t="s">
        <v>28</v>
      </c>
      <c r="B35" s="14">
        <v>0</v>
      </c>
      <c r="C35" s="15">
        <v>0</v>
      </c>
      <c r="D35" s="14">
        <v>0</v>
      </c>
      <c r="E35" s="15">
        <v>0</v>
      </c>
      <c r="F35" s="14">
        <v>0</v>
      </c>
      <c r="G35" s="15">
        <v>0</v>
      </c>
      <c r="H35" s="14">
        <v>0</v>
      </c>
      <c r="I35" s="15">
        <v>0</v>
      </c>
      <c r="J35" s="14">
        <v>0</v>
      </c>
      <c r="K35" s="15">
        <v>0</v>
      </c>
      <c r="L35" s="14">
        <v>0</v>
      </c>
      <c r="M35" s="15">
        <v>0</v>
      </c>
      <c r="N35" s="14">
        <v>0</v>
      </c>
      <c r="O35" s="15">
        <v>0</v>
      </c>
    </row>
    <row r="36" spans="1:15" ht="12.4" customHeight="1" x14ac:dyDescent="0.15">
      <c r="A36" s="55" t="s">
        <v>29</v>
      </c>
      <c r="B36" s="14">
        <v>0</v>
      </c>
      <c r="C36" s="15">
        <v>0</v>
      </c>
      <c r="D36" s="14">
        <v>0</v>
      </c>
      <c r="E36" s="15">
        <v>0</v>
      </c>
      <c r="F36" s="14">
        <v>0</v>
      </c>
      <c r="G36" s="15">
        <v>0</v>
      </c>
      <c r="H36" s="14">
        <v>0</v>
      </c>
      <c r="I36" s="15">
        <v>0</v>
      </c>
      <c r="J36" s="14">
        <v>0</v>
      </c>
      <c r="K36" s="15">
        <v>0</v>
      </c>
      <c r="L36" s="14">
        <v>0</v>
      </c>
      <c r="M36" s="15">
        <v>0</v>
      </c>
      <c r="N36" s="14">
        <v>0</v>
      </c>
      <c r="O36" s="15">
        <v>0</v>
      </c>
    </row>
    <row r="37" spans="1:15" ht="12.4" customHeight="1" x14ac:dyDescent="0.15">
      <c r="A37" s="55" t="s">
        <v>30</v>
      </c>
      <c r="B37" s="14">
        <v>0</v>
      </c>
      <c r="C37" s="15">
        <v>0</v>
      </c>
      <c r="D37" s="14">
        <v>0</v>
      </c>
      <c r="E37" s="15">
        <v>0</v>
      </c>
      <c r="F37" s="14">
        <v>0</v>
      </c>
      <c r="G37" s="15">
        <v>0</v>
      </c>
      <c r="H37" s="14">
        <v>0</v>
      </c>
      <c r="I37" s="15">
        <v>0</v>
      </c>
      <c r="J37" s="14">
        <v>0</v>
      </c>
      <c r="K37" s="15">
        <v>0</v>
      </c>
      <c r="L37" s="14">
        <v>0</v>
      </c>
      <c r="M37" s="15">
        <v>0</v>
      </c>
      <c r="N37" s="14">
        <v>0</v>
      </c>
      <c r="O37" s="15">
        <v>0</v>
      </c>
    </row>
    <row r="38" spans="1:15" ht="12.4" customHeight="1" x14ac:dyDescent="0.15">
      <c r="A38" s="55" t="s">
        <v>31</v>
      </c>
      <c r="B38" s="14">
        <v>0</v>
      </c>
      <c r="C38" s="15">
        <v>0</v>
      </c>
      <c r="D38" s="14">
        <v>0</v>
      </c>
      <c r="E38" s="15">
        <v>0</v>
      </c>
      <c r="F38" s="14">
        <v>0</v>
      </c>
      <c r="G38" s="15">
        <v>0</v>
      </c>
      <c r="H38" s="14">
        <v>0</v>
      </c>
      <c r="I38" s="15">
        <v>0</v>
      </c>
      <c r="J38" s="14">
        <v>0</v>
      </c>
      <c r="K38" s="15">
        <v>0</v>
      </c>
      <c r="L38" s="14">
        <v>0</v>
      </c>
      <c r="M38" s="15">
        <v>0</v>
      </c>
      <c r="N38" s="14">
        <v>0</v>
      </c>
      <c r="O38" s="15">
        <v>0</v>
      </c>
    </row>
    <row r="39" spans="1:15" ht="12.4" customHeight="1" x14ac:dyDescent="0.15">
      <c r="A39" s="55" t="s">
        <v>32</v>
      </c>
      <c r="B39" s="14">
        <v>0</v>
      </c>
      <c r="C39" s="15">
        <v>0</v>
      </c>
      <c r="D39" s="14">
        <v>0</v>
      </c>
      <c r="E39" s="15">
        <v>0</v>
      </c>
      <c r="F39" s="14">
        <v>0</v>
      </c>
      <c r="G39" s="15">
        <v>0</v>
      </c>
      <c r="H39" s="14">
        <v>0</v>
      </c>
      <c r="I39" s="15">
        <v>0</v>
      </c>
      <c r="J39" s="14">
        <v>0</v>
      </c>
      <c r="K39" s="15">
        <v>0</v>
      </c>
      <c r="L39" s="14">
        <v>0</v>
      </c>
      <c r="M39" s="15">
        <v>0</v>
      </c>
      <c r="N39" s="14">
        <v>0</v>
      </c>
      <c r="O39" s="15">
        <v>0</v>
      </c>
    </row>
    <row r="40" spans="1:15" ht="12.4" customHeight="1" x14ac:dyDescent="0.15">
      <c r="A40" s="55" t="s">
        <v>33</v>
      </c>
      <c r="B40" s="14">
        <v>0</v>
      </c>
      <c r="C40" s="15">
        <v>0</v>
      </c>
      <c r="D40" s="14">
        <v>0</v>
      </c>
      <c r="E40" s="15">
        <v>0</v>
      </c>
      <c r="F40" s="14">
        <v>0</v>
      </c>
      <c r="G40" s="15">
        <v>0</v>
      </c>
      <c r="H40" s="14">
        <v>0</v>
      </c>
      <c r="I40" s="15">
        <v>0</v>
      </c>
      <c r="J40" s="14">
        <v>0</v>
      </c>
      <c r="K40" s="15">
        <v>0</v>
      </c>
      <c r="L40" s="14">
        <v>0</v>
      </c>
      <c r="M40" s="15">
        <v>0</v>
      </c>
      <c r="N40" s="14">
        <v>0</v>
      </c>
      <c r="O40" s="15">
        <v>0</v>
      </c>
    </row>
    <row r="41" spans="1:15" ht="12.4" customHeight="1" x14ac:dyDescent="0.15">
      <c r="A41" s="55" t="s">
        <v>34</v>
      </c>
      <c r="B41" s="14">
        <v>0</v>
      </c>
      <c r="C41" s="15">
        <v>0</v>
      </c>
      <c r="D41" s="14">
        <v>0</v>
      </c>
      <c r="E41" s="15">
        <v>0</v>
      </c>
      <c r="F41" s="14">
        <v>0</v>
      </c>
      <c r="G41" s="15">
        <v>0</v>
      </c>
      <c r="H41" s="14">
        <v>0</v>
      </c>
      <c r="I41" s="15">
        <v>0</v>
      </c>
      <c r="J41" s="14">
        <v>0</v>
      </c>
      <c r="K41" s="15">
        <v>0</v>
      </c>
      <c r="L41" s="14">
        <v>0</v>
      </c>
      <c r="M41" s="15">
        <v>0</v>
      </c>
      <c r="N41" s="14">
        <v>0</v>
      </c>
      <c r="O41" s="15">
        <v>0</v>
      </c>
    </row>
    <row r="42" spans="1:15" ht="12.4" customHeight="1" x14ac:dyDescent="0.15">
      <c r="A42" s="55" t="s">
        <v>35</v>
      </c>
      <c r="B42" s="14">
        <v>0</v>
      </c>
      <c r="C42" s="15">
        <v>0</v>
      </c>
      <c r="D42" s="14">
        <v>0</v>
      </c>
      <c r="E42" s="15">
        <v>0</v>
      </c>
      <c r="F42" s="14">
        <v>0</v>
      </c>
      <c r="G42" s="15">
        <v>0</v>
      </c>
      <c r="H42" s="14">
        <v>0</v>
      </c>
      <c r="I42" s="15">
        <v>0</v>
      </c>
      <c r="J42" s="14">
        <v>0</v>
      </c>
      <c r="K42" s="15">
        <v>0</v>
      </c>
      <c r="L42" s="14">
        <v>0</v>
      </c>
      <c r="M42" s="15">
        <v>0</v>
      </c>
      <c r="N42" s="14">
        <v>0</v>
      </c>
      <c r="O42" s="15">
        <v>0</v>
      </c>
    </row>
    <row r="43" spans="1:15" ht="12.4" customHeight="1" x14ac:dyDescent="0.15">
      <c r="A43" s="55" t="s">
        <v>36</v>
      </c>
      <c r="B43" s="14">
        <v>0</v>
      </c>
      <c r="C43" s="15">
        <v>0</v>
      </c>
      <c r="D43" s="14">
        <v>0</v>
      </c>
      <c r="E43" s="15">
        <v>0</v>
      </c>
      <c r="F43" s="14">
        <v>0</v>
      </c>
      <c r="G43" s="15">
        <v>0</v>
      </c>
      <c r="H43" s="14">
        <v>0</v>
      </c>
      <c r="I43" s="15">
        <v>0</v>
      </c>
      <c r="J43" s="14">
        <v>0</v>
      </c>
      <c r="K43" s="15">
        <v>0</v>
      </c>
      <c r="L43" s="14">
        <v>0</v>
      </c>
      <c r="M43" s="15">
        <v>0</v>
      </c>
      <c r="N43" s="14">
        <v>0</v>
      </c>
      <c r="O43" s="15">
        <v>0</v>
      </c>
    </row>
    <row r="44" spans="1:15" ht="12.4" customHeight="1" x14ac:dyDescent="0.15">
      <c r="A44" s="55" t="s">
        <v>37</v>
      </c>
      <c r="B44" s="14">
        <v>0</v>
      </c>
      <c r="C44" s="15">
        <v>0</v>
      </c>
      <c r="D44" s="14">
        <v>0</v>
      </c>
      <c r="E44" s="15">
        <v>0</v>
      </c>
      <c r="F44" s="14">
        <v>0</v>
      </c>
      <c r="G44" s="15">
        <v>0</v>
      </c>
      <c r="H44" s="14">
        <v>0</v>
      </c>
      <c r="I44" s="15">
        <v>0</v>
      </c>
      <c r="J44" s="14">
        <v>0</v>
      </c>
      <c r="K44" s="15">
        <v>0</v>
      </c>
      <c r="L44" s="14">
        <v>0</v>
      </c>
      <c r="M44" s="15">
        <v>0</v>
      </c>
      <c r="N44" s="14">
        <v>0</v>
      </c>
      <c r="O44" s="15">
        <v>0</v>
      </c>
    </row>
    <row r="45" spans="1:15" ht="12.4" customHeight="1" x14ac:dyDescent="0.15">
      <c r="A45" s="55" t="s">
        <v>38</v>
      </c>
      <c r="B45" s="14">
        <v>0</v>
      </c>
      <c r="C45" s="15">
        <v>0</v>
      </c>
      <c r="D45" s="14">
        <v>0</v>
      </c>
      <c r="E45" s="15">
        <v>0</v>
      </c>
      <c r="F45" s="14">
        <v>0</v>
      </c>
      <c r="G45" s="15">
        <v>0</v>
      </c>
      <c r="H45" s="14">
        <v>0</v>
      </c>
      <c r="I45" s="15">
        <v>0</v>
      </c>
      <c r="J45" s="14">
        <v>0</v>
      </c>
      <c r="K45" s="15">
        <v>0</v>
      </c>
      <c r="L45" s="14">
        <v>0</v>
      </c>
      <c r="M45" s="15">
        <v>0</v>
      </c>
      <c r="N45" s="14">
        <v>0</v>
      </c>
      <c r="O45" s="15">
        <v>0</v>
      </c>
    </row>
    <row r="46" spans="1:15" ht="12.4" customHeight="1" x14ac:dyDescent="0.15">
      <c r="A46" s="55" t="s">
        <v>39</v>
      </c>
      <c r="B46" s="14">
        <v>0</v>
      </c>
      <c r="C46" s="15">
        <v>0</v>
      </c>
      <c r="D46" s="14">
        <v>0</v>
      </c>
      <c r="E46" s="15">
        <v>0</v>
      </c>
      <c r="F46" s="14">
        <v>0</v>
      </c>
      <c r="G46" s="15">
        <v>0</v>
      </c>
      <c r="H46" s="14">
        <v>0</v>
      </c>
      <c r="I46" s="15">
        <v>0</v>
      </c>
      <c r="J46" s="14">
        <v>0</v>
      </c>
      <c r="K46" s="15">
        <v>0</v>
      </c>
      <c r="L46" s="14">
        <v>0</v>
      </c>
      <c r="M46" s="15">
        <v>0</v>
      </c>
      <c r="N46" s="14">
        <v>0</v>
      </c>
      <c r="O46" s="15">
        <v>0</v>
      </c>
    </row>
    <row r="47" spans="1:15" ht="12.4" customHeight="1" x14ac:dyDescent="0.15">
      <c r="A47" s="56" t="s">
        <v>40</v>
      </c>
      <c r="B47" s="14">
        <v>0</v>
      </c>
      <c r="C47" s="15">
        <v>0</v>
      </c>
      <c r="D47" s="14">
        <v>0</v>
      </c>
      <c r="E47" s="15">
        <v>0</v>
      </c>
      <c r="F47" s="14">
        <v>0</v>
      </c>
      <c r="G47" s="15">
        <v>0</v>
      </c>
      <c r="H47" s="14">
        <v>0</v>
      </c>
      <c r="I47" s="15">
        <v>0</v>
      </c>
      <c r="J47" s="14">
        <v>0</v>
      </c>
      <c r="K47" s="15">
        <v>0</v>
      </c>
      <c r="L47" s="14">
        <v>0</v>
      </c>
      <c r="M47" s="15">
        <v>0</v>
      </c>
      <c r="N47" s="14">
        <v>0</v>
      </c>
      <c r="O47" s="15">
        <v>0</v>
      </c>
    </row>
    <row r="48" spans="1:15" ht="12.4" customHeight="1" x14ac:dyDescent="0.15">
      <c r="A48" s="55" t="s">
        <v>41</v>
      </c>
      <c r="B48" s="14">
        <v>0</v>
      </c>
      <c r="C48" s="15">
        <v>0</v>
      </c>
      <c r="D48" s="14">
        <v>0</v>
      </c>
      <c r="E48" s="15">
        <v>0</v>
      </c>
      <c r="F48" s="14">
        <v>0</v>
      </c>
      <c r="G48" s="15">
        <v>0</v>
      </c>
      <c r="H48" s="14">
        <v>0</v>
      </c>
      <c r="I48" s="15">
        <v>0</v>
      </c>
      <c r="J48" s="14">
        <v>0</v>
      </c>
      <c r="K48" s="15">
        <v>0</v>
      </c>
      <c r="L48" s="14">
        <v>0</v>
      </c>
      <c r="M48" s="15">
        <v>0</v>
      </c>
      <c r="N48" s="14">
        <v>0</v>
      </c>
      <c r="O48" s="15">
        <v>0</v>
      </c>
    </row>
    <row r="49" spans="1:17" ht="12.4" customHeight="1" x14ac:dyDescent="0.15">
      <c r="A49" s="55" t="s">
        <v>42</v>
      </c>
      <c r="B49" s="14">
        <v>0</v>
      </c>
      <c r="C49" s="15">
        <v>0</v>
      </c>
      <c r="D49" s="14">
        <v>0</v>
      </c>
      <c r="E49" s="15">
        <v>0</v>
      </c>
      <c r="F49" s="14">
        <v>0</v>
      </c>
      <c r="G49" s="15">
        <v>0</v>
      </c>
      <c r="H49" s="14">
        <v>0</v>
      </c>
      <c r="I49" s="15">
        <v>0</v>
      </c>
      <c r="J49" s="14">
        <v>0</v>
      </c>
      <c r="K49" s="15">
        <v>0</v>
      </c>
      <c r="L49" s="14">
        <v>0</v>
      </c>
      <c r="M49" s="15">
        <v>0</v>
      </c>
      <c r="N49" s="14">
        <v>0</v>
      </c>
      <c r="O49" s="15">
        <v>0</v>
      </c>
    </row>
    <row r="50" spans="1:17" ht="12.4" customHeight="1" x14ac:dyDescent="0.15">
      <c r="A50" s="55" t="s">
        <v>43</v>
      </c>
      <c r="B50" s="14">
        <v>0</v>
      </c>
      <c r="C50" s="15">
        <v>0</v>
      </c>
      <c r="D50" s="14">
        <v>0</v>
      </c>
      <c r="E50" s="15">
        <v>0</v>
      </c>
      <c r="F50" s="14">
        <v>0</v>
      </c>
      <c r="G50" s="15">
        <v>0</v>
      </c>
      <c r="H50" s="14">
        <v>0</v>
      </c>
      <c r="I50" s="15">
        <v>0</v>
      </c>
      <c r="J50" s="14">
        <v>0</v>
      </c>
      <c r="K50" s="15">
        <v>0</v>
      </c>
      <c r="L50" s="14">
        <v>0</v>
      </c>
      <c r="M50" s="15">
        <v>0</v>
      </c>
      <c r="N50" s="14">
        <v>0</v>
      </c>
      <c r="O50" s="15">
        <v>0</v>
      </c>
    </row>
    <row r="51" spans="1:17" ht="12.4" customHeight="1" x14ac:dyDescent="0.15">
      <c r="A51" s="55" t="s">
        <v>44</v>
      </c>
      <c r="B51" s="14">
        <v>0</v>
      </c>
      <c r="C51" s="15">
        <v>0</v>
      </c>
      <c r="D51" s="14">
        <v>0</v>
      </c>
      <c r="E51" s="15">
        <v>0</v>
      </c>
      <c r="F51" s="14">
        <v>0</v>
      </c>
      <c r="G51" s="15">
        <v>0</v>
      </c>
      <c r="H51" s="14">
        <v>0</v>
      </c>
      <c r="I51" s="15">
        <v>0</v>
      </c>
      <c r="J51" s="14">
        <v>0</v>
      </c>
      <c r="K51" s="15">
        <v>0</v>
      </c>
      <c r="L51" s="14">
        <v>0</v>
      </c>
      <c r="M51" s="15">
        <v>0</v>
      </c>
      <c r="N51" s="14">
        <v>0</v>
      </c>
      <c r="O51" s="15">
        <v>0</v>
      </c>
    </row>
    <row r="52" spans="1:17" ht="12.4" customHeight="1" x14ac:dyDescent="0.15">
      <c r="A52" s="55" t="s">
        <v>45</v>
      </c>
      <c r="B52" s="14">
        <v>0</v>
      </c>
      <c r="C52" s="15">
        <v>0</v>
      </c>
      <c r="D52" s="14">
        <v>0</v>
      </c>
      <c r="E52" s="15">
        <v>0</v>
      </c>
      <c r="F52" s="14">
        <v>0</v>
      </c>
      <c r="G52" s="15">
        <v>0</v>
      </c>
      <c r="H52" s="14">
        <v>0</v>
      </c>
      <c r="I52" s="15">
        <v>0</v>
      </c>
      <c r="J52" s="14">
        <v>0</v>
      </c>
      <c r="K52" s="15">
        <v>0</v>
      </c>
      <c r="L52" s="14">
        <v>0</v>
      </c>
      <c r="M52" s="15">
        <v>0</v>
      </c>
      <c r="N52" s="14">
        <v>0</v>
      </c>
      <c r="O52" s="15">
        <v>0</v>
      </c>
    </row>
    <row r="53" spans="1:17" ht="12.4" customHeight="1" x14ac:dyDescent="0.15">
      <c r="A53" s="55" t="s">
        <v>46</v>
      </c>
      <c r="B53" s="14">
        <v>0</v>
      </c>
      <c r="C53" s="15">
        <v>0</v>
      </c>
      <c r="D53" s="14">
        <v>0</v>
      </c>
      <c r="E53" s="15">
        <v>0</v>
      </c>
      <c r="F53" s="14">
        <v>0</v>
      </c>
      <c r="G53" s="15">
        <v>0</v>
      </c>
      <c r="H53" s="14">
        <v>0</v>
      </c>
      <c r="I53" s="15">
        <v>0</v>
      </c>
      <c r="J53" s="14">
        <v>0</v>
      </c>
      <c r="K53" s="15">
        <v>0</v>
      </c>
      <c r="L53" s="14">
        <v>0</v>
      </c>
      <c r="M53" s="15">
        <v>0</v>
      </c>
      <c r="N53" s="14">
        <v>0</v>
      </c>
      <c r="O53" s="15">
        <v>0</v>
      </c>
    </row>
    <row r="54" spans="1:17" ht="12.4" customHeight="1" x14ac:dyDescent="0.15">
      <c r="A54" s="55" t="s">
        <v>47</v>
      </c>
      <c r="B54" s="14">
        <v>0</v>
      </c>
      <c r="C54" s="15">
        <v>0</v>
      </c>
      <c r="D54" s="14">
        <v>0</v>
      </c>
      <c r="E54" s="15">
        <v>0</v>
      </c>
      <c r="F54" s="14">
        <v>0</v>
      </c>
      <c r="G54" s="15">
        <v>0</v>
      </c>
      <c r="H54" s="14">
        <v>0</v>
      </c>
      <c r="I54" s="15">
        <v>0</v>
      </c>
      <c r="J54" s="14">
        <v>0</v>
      </c>
      <c r="K54" s="15">
        <v>0</v>
      </c>
      <c r="L54" s="14">
        <v>0</v>
      </c>
      <c r="M54" s="15">
        <v>0</v>
      </c>
      <c r="N54" s="14">
        <v>0</v>
      </c>
      <c r="O54" s="15">
        <v>0</v>
      </c>
    </row>
    <row r="55" spans="1:17" ht="12.4" customHeight="1" x14ac:dyDescent="0.15">
      <c r="A55" s="55" t="s">
        <v>48</v>
      </c>
      <c r="B55" s="14">
        <v>0</v>
      </c>
      <c r="C55" s="15">
        <v>0</v>
      </c>
      <c r="D55" s="14">
        <v>0</v>
      </c>
      <c r="E55" s="15">
        <v>0</v>
      </c>
      <c r="F55" s="14">
        <v>0</v>
      </c>
      <c r="G55" s="15">
        <v>0</v>
      </c>
      <c r="H55" s="14">
        <v>0</v>
      </c>
      <c r="I55" s="15">
        <v>0</v>
      </c>
      <c r="J55" s="14">
        <v>0</v>
      </c>
      <c r="K55" s="15">
        <v>0</v>
      </c>
      <c r="L55" s="14">
        <v>0</v>
      </c>
      <c r="M55" s="15">
        <v>0</v>
      </c>
      <c r="N55" s="14">
        <v>0</v>
      </c>
      <c r="O55" s="15">
        <v>0</v>
      </c>
    </row>
    <row r="56" spans="1:17" ht="12.4" customHeight="1" x14ac:dyDescent="0.15">
      <c r="A56" s="55" t="s">
        <v>49</v>
      </c>
      <c r="B56" s="14">
        <v>0</v>
      </c>
      <c r="C56" s="15">
        <v>0</v>
      </c>
      <c r="D56" s="14">
        <v>0</v>
      </c>
      <c r="E56" s="15">
        <v>0</v>
      </c>
      <c r="F56" s="14">
        <v>0</v>
      </c>
      <c r="G56" s="15">
        <v>0</v>
      </c>
      <c r="H56" s="14">
        <v>0</v>
      </c>
      <c r="I56" s="15">
        <v>0</v>
      </c>
      <c r="J56" s="14">
        <v>0</v>
      </c>
      <c r="K56" s="15">
        <v>0</v>
      </c>
      <c r="L56" s="14">
        <v>0</v>
      </c>
      <c r="M56" s="15">
        <v>0</v>
      </c>
      <c r="N56" s="14">
        <v>0</v>
      </c>
      <c r="O56" s="15">
        <v>0</v>
      </c>
    </row>
    <row r="57" spans="1:17" ht="12.4" customHeight="1" x14ac:dyDescent="0.15">
      <c r="A57" s="55" t="s">
        <v>50</v>
      </c>
      <c r="B57" s="14">
        <v>0</v>
      </c>
      <c r="C57" s="15">
        <v>0</v>
      </c>
      <c r="D57" s="14">
        <v>0</v>
      </c>
      <c r="E57" s="15">
        <v>0</v>
      </c>
      <c r="F57" s="14">
        <v>0</v>
      </c>
      <c r="G57" s="15">
        <v>0</v>
      </c>
      <c r="H57" s="14">
        <v>0</v>
      </c>
      <c r="I57" s="15">
        <v>0</v>
      </c>
      <c r="J57" s="14">
        <v>0</v>
      </c>
      <c r="K57" s="15">
        <v>0</v>
      </c>
      <c r="L57" s="14">
        <v>0</v>
      </c>
      <c r="M57" s="15">
        <v>0</v>
      </c>
      <c r="N57" s="14">
        <v>0</v>
      </c>
      <c r="O57" s="15">
        <v>0</v>
      </c>
    </row>
    <row r="58" spans="1:17" ht="12.4" customHeight="1" x14ac:dyDescent="0.15">
      <c r="A58" s="55" t="s">
        <v>51</v>
      </c>
      <c r="B58" s="14">
        <v>0</v>
      </c>
      <c r="C58" s="15">
        <v>0</v>
      </c>
      <c r="D58" s="14">
        <v>0</v>
      </c>
      <c r="E58" s="15">
        <v>0</v>
      </c>
      <c r="F58" s="14">
        <v>0</v>
      </c>
      <c r="G58" s="15">
        <v>0</v>
      </c>
      <c r="H58" s="14">
        <v>0</v>
      </c>
      <c r="I58" s="15">
        <v>0</v>
      </c>
      <c r="J58" s="14">
        <v>0</v>
      </c>
      <c r="K58" s="15">
        <v>0</v>
      </c>
      <c r="L58" s="14">
        <v>0</v>
      </c>
      <c r="M58" s="15">
        <v>0</v>
      </c>
      <c r="N58" s="14">
        <v>0</v>
      </c>
      <c r="O58" s="15">
        <v>0</v>
      </c>
    </row>
    <row r="59" spans="1:17" ht="6" customHeight="1" x14ac:dyDescent="0.15">
      <c r="A59" s="55"/>
      <c r="B59" s="14"/>
      <c r="C59" s="15"/>
      <c r="D59" s="14"/>
      <c r="E59" s="15"/>
      <c r="F59" s="14"/>
      <c r="G59" s="15"/>
      <c r="H59" s="14"/>
      <c r="I59" s="15"/>
      <c r="J59" s="14"/>
      <c r="K59" s="15"/>
      <c r="L59" s="14"/>
      <c r="M59" s="15"/>
      <c r="N59" s="14"/>
      <c r="O59" s="15"/>
    </row>
    <row r="60" spans="1:17" ht="12.4" customHeight="1" x14ac:dyDescent="0.15">
      <c r="A60" s="56" t="s">
        <v>52</v>
      </c>
      <c r="B60" s="14">
        <v>0</v>
      </c>
      <c r="C60" s="15">
        <v>0</v>
      </c>
      <c r="D60" s="14">
        <v>0</v>
      </c>
      <c r="E60" s="15">
        <v>0</v>
      </c>
      <c r="F60" s="14">
        <v>0</v>
      </c>
      <c r="G60" s="15">
        <v>0</v>
      </c>
      <c r="H60" s="14">
        <v>0</v>
      </c>
      <c r="I60" s="15">
        <v>0</v>
      </c>
      <c r="J60" s="14">
        <v>0</v>
      </c>
      <c r="K60" s="15">
        <v>0</v>
      </c>
      <c r="L60" s="14">
        <v>0</v>
      </c>
      <c r="M60" s="15">
        <v>0</v>
      </c>
      <c r="N60" s="14">
        <v>0</v>
      </c>
      <c r="O60" s="15">
        <v>0</v>
      </c>
    </row>
    <row r="61" spans="1:17" ht="6" customHeight="1" x14ac:dyDescent="0.15">
      <c r="A61" s="57"/>
      <c r="B61" s="58"/>
      <c r="C61" s="59"/>
      <c r="D61" s="60"/>
      <c r="E61" s="59"/>
      <c r="F61" s="60"/>
      <c r="G61" s="59"/>
      <c r="H61" s="61"/>
      <c r="I61" s="62"/>
      <c r="J61" s="61"/>
      <c r="K61" s="62"/>
      <c r="L61" s="61"/>
      <c r="M61" s="62"/>
      <c r="N61" s="61"/>
      <c r="O61" s="62"/>
    </row>
    <row r="62" spans="1:17" x14ac:dyDescent="0.15">
      <c r="H62" s="65"/>
      <c r="I62" s="46"/>
      <c r="J62" s="65"/>
      <c r="K62" s="46"/>
      <c r="L62" s="65"/>
      <c r="M62" s="46"/>
      <c r="N62" s="65"/>
      <c r="O62" s="46"/>
    </row>
    <row r="63" spans="1:17" customFormat="1" x14ac:dyDescent="0.15">
      <c r="B63" s="1">
        <f>SUM(B7,B21,B9,B23)-B59</f>
        <v>0</v>
      </c>
      <c r="C63" s="1">
        <f t="shared" ref="C63:Q63" si="0">SUM(C7,C21,C9,C23)-C59</f>
        <v>0</v>
      </c>
      <c r="D63" s="1">
        <f t="shared" si="0"/>
        <v>0</v>
      </c>
      <c r="E63" s="1">
        <f t="shared" si="0"/>
        <v>0</v>
      </c>
      <c r="F63" s="1">
        <f t="shared" si="0"/>
        <v>0</v>
      </c>
      <c r="G63" s="1">
        <f t="shared" si="0"/>
        <v>0</v>
      </c>
      <c r="H63" s="1">
        <f t="shared" si="0"/>
        <v>0</v>
      </c>
      <c r="I63" s="1">
        <f t="shared" si="0"/>
        <v>0</v>
      </c>
      <c r="J63" s="1">
        <f t="shared" si="0"/>
        <v>0</v>
      </c>
      <c r="K63" s="1">
        <f t="shared" si="0"/>
        <v>0</v>
      </c>
      <c r="L63" s="1">
        <f t="shared" si="0"/>
        <v>0</v>
      </c>
      <c r="M63" s="1">
        <f t="shared" si="0"/>
        <v>0</v>
      </c>
      <c r="N63" s="1">
        <f t="shared" si="0"/>
        <v>0</v>
      </c>
      <c r="O63" s="1">
        <f t="shared" si="0"/>
        <v>0</v>
      </c>
      <c r="P63" s="1">
        <f t="shared" si="0"/>
        <v>0</v>
      </c>
      <c r="Q63" s="1">
        <f t="shared" si="0"/>
        <v>0</v>
      </c>
    </row>
  </sheetData>
  <mergeCells count="15">
    <mergeCell ref="A2:G2"/>
    <mergeCell ref="H2:O2"/>
    <mergeCell ref="N3:O3"/>
    <mergeCell ref="A4:A7"/>
    <mergeCell ref="B4:G4"/>
    <mergeCell ref="H4:O4"/>
    <mergeCell ref="B5:G5"/>
    <mergeCell ref="H5:O5"/>
    <mergeCell ref="B6:C6"/>
    <mergeCell ref="D6:E6"/>
    <mergeCell ref="F6:G6"/>
    <mergeCell ref="H6:I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G63"/>
  <sheetViews>
    <sheetView view="pageBreakPreview" zoomScale="130" zoomScaleNormal="100" zoomScaleSheetLayoutView="130" workbookViewId="0">
      <selection activeCell="N7" activeCellId="2" sqref="J7:J59 L7:L59 N7:N59"/>
    </sheetView>
  </sheetViews>
  <sheetFormatPr defaultColWidth="8.88671875" defaultRowHeight="13.5" x14ac:dyDescent="0.15"/>
  <cols>
    <col min="1" max="1" width="19" style="7" customWidth="1"/>
    <col min="2" max="2" width="10.77734375" style="80" customWidth="1"/>
    <col min="3" max="3" width="7.109375" style="24" customWidth="1"/>
    <col min="4" max="4" width="10.77734375" style="80" customWidth="1"/>
    <col min="5" max="5" width="7.109375" style="24" customWidth="1"/>
    <col min="6" max="6" width="10.77734375" style="80" customWidth="1"/>
    <col min="7" max="7" width="7.109375" style="24" customWidth="1"/>
    <col min="8" max="16384" width="8.88671875" style="7"/>
  </cols>
  <sheetData>
    <row r="1" spans="1:15" ht="12" customHeight="1" x14ac:dyDescent="0.15">
      <c r="A1" s="66"/>
      <c r="B1" s="8"/>
      <c r="C1" s="19"/>
      <c r="D1" s="8"/>
      <c r="E1" s="19"/>
      <c r="F1" s="8"/>
      <c r="G1" s="19"/>
      <c r="H1" s="8"/>
      <c r="I1" s="19"/>
      <c r="J1" s="8"/>
      <c r="K1" s="19"/>
      <c r="L1" s="8"/>
      <c r="M1" s="19"/>
      <c r="N1" s="8"/>
      <c r="O1" s="24"/>
    </row>
    <row r="2" spans="1:15" ht="18.75" customHeight="1" x14ac:dyDescent="0.15">
      <c r="A2" s="248" t="s">
        <v>78</v>
      </c>
      <c r="B2" s="248"/>
      <c r="C2" s="248"/>
      <c r="D2" s="248"/>
      <c r="E2" s="248"/>
      <c r="F2" s="248"/>
      <c r="G2" s="248"/>
      <c r="H2" s="259" t="s">
        <v>71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67"/>
      <c r="C3" s="20"/>
      <c r="D3" s="67"/>
      <c r="E3" s="20"/>
      <c r="F3" s="67"/>
      <c r="G3" s="20"/>
      <c r="H3" s="67"/>
      <c r="I3" s="20"/>
      <c r="J3" s="67"/>
      <c r="K3" s="20"/>
      <c r="L3" s="67"/>
      <c r="M3" s="20"/>
      <c r="N3" s="260" t="s">
        <v>60</v>
      </c>
      <c r="O3" s="261"/>
    </row>
    <row r="4" spans="1:15" x14ac:dyDescent="0.15">
      <c r="A4" s="249" t="s">
        <v>0</v>
      </c>
      <c r="B4" s="252" t="s">
        <v>86</v>
      </c>
      <c r="C4" s="254"/>
      <c r="D4" s="252" t="s">
        <v>96</v>
      </c>
      <c r="E4" s="253"/>
      <c r="F4" s="253"/>
      <c r="G4" s="253"/>
      <c r="H4" s="253" t="s">
        <v>97</v>
      </c>
      <c r="I4" s="264"/>
      <c r="J4" s="252" t="s">
        <v>87</v>
      </c>
      <c r="K4" s="265"/>
      <c r="L4" s="265"/>
      <c r="M4" s="265"/>
      <c r="N4" s="265"/>
      <c r="O4" s="265"/>
    </row>
    <row r="5" spans="1:15" x14ac:dyDescent="0.15">
      <c r="A5" s="250"/>
      <c r="B5" s="253" t="s">
        <v>56</v>
      </c>
      <c r="C5" s="264"/>
      <c r="D5" s="252" t="s">
        <v>74</v>
      </c>
      <c r="E5" s="264"/>
      <c r="F5" s="252" t="s">
        <v>75</v>
      </c>
      <c r="G5" s="265"/>
      <c r="H5" s="253" t="s">
        <v>76</v>
      </c>
      <c r="I5" s="254"/>
      <c r="J5" s="255" t="s">
        <v>57</v>
      </c>
      <c r="K5" s="266"/>
      <c r="L5" s="255" t="s">
        <v>80</v>
      </c>
      <c r="M5" s="266"/>
      <c r="N5" s="252" t="s">
        <v>84</v>
      </c>
      <c r="O5" s="253"/>
    </row>
    <row r="6" spans="1:15" x14ac:dyDescent="0.15">
      <c r="A6" s="251"/>
      <c r="B6" s="74" t="s">
        <v>6</v>
      </c>
      <c r="C6" s="83" t="s">
        <v>5</v>
      </c>
      <c r="D6" s="84" t="s">
        <v>4</v>
      </c>
      <c r="E6" s="83" t="s">
        <v>5</v>
      </c>
      <c r="F6" s="11" t="s">
        <v>4</v>
      </c>
      <c r="G6" s="77" t="s">
        <v>5</v>
      </c>
      <c r="H6" s="85" t="s">
        <v>4</v>
      </c>
      <c r="I6" s="77" t="s">
        <v>7</v>
      </c>
      <c r="J6" s="68" t="s">
        <v>4</v>
      </c>
      <c r="K6" s="76" t="s">
        <v>5</v>
      </c>
      <c r="L6" s="68" t="s">
        <v>4</v>
      </c>
      <c r="M6" s="76" t="s">
        <v>5</v>
      </c>
      <c r="N6" s="11" t="s">
        <v>4</v>
      </c>
      <c r="O6" s="77" t="s">
        <v>5</v>
      </c>
    </row>
    <row r="7" spans="1:15" ht="12.4" customHeight="1" x14ac:dyDescent="0.15">
      <c r="A7" s="78" t="s">
        <v>8</v>
      </c>
      <c r="B7" s="175">
        <v>1087158988.3069046</v>
      </c>
      <c r="C7" s="21">
        <v>26.4197359434243</v>
      </c>
      <c r="D7" s="175">
        <v>336634424.56884533</v>
      </c>
      <c r="E7" s="21">
        <v>31.57174128910437</v>
      </c>
      <c r="F7" s="175">
        <v>606239265.54634392</v>
      </c>
      <c r="G7" s="21">
        <v>21.103065055506914</v>
      </c>
      <c r="H7" s="175">
        <v>7022843381.3438597</v>
      </c>
      <c r="I7" s="21">
        <v>22.252959898434202</v>
      </c>
      <c r="J7" s="175">
        <v>264247762.254666</v>
      </c>
      <c r="K7" s="21">
        <v>36.981196811249312</v>
      </c>
      <c r="L7" s="175">
        <v>200175015.9664</v>
      </c>
      <c r="M7" s="21">
        <v>37.263391280121908</v>
      </c>
      <c r="N7" s="175">
        <v>292628673.96987951</v>
      </c>
      <c r="O7" s="21">
        <v>36.896533027047674</v>
      </c>
    </row>
    <row r="8" spans="1:15" ht="6" customHeight="1" x14ac:dyDescent="0.15">
      <c r="A8" s="78"/>
      <c r="B8" s="175"/>
      <c r="C8" s="21"/>
      <c r="D8" s="175"/>
      <c r="E8" s="21"/>
      <c r="F8" s="175"/>
      <c r="G8" s="21"/>
      <c r="H8" s="175"/>
      <c r="I8" s="21"/>
      <c r="J8" s="175"/>
      <c r="K8" s="21"/>
      <c r="L8" s="175"/>
      <c r="M8" s="21"/>
      <c r="N8" s="175"/>
      <c r="O8" s="21"/>
    </row>
    <row r="9" spans="1:15" ht="12.4" customHeight="1" x14ac:dyDescent="0.15">
      <c r="A9" s="78" t="s">
        <v>9</v>
      </c>
      <c r="B9" s="175">
        <v>272230847.5009712</v>
      </c>
      <c r="C9" s="21">
        <v>6.6156534453449183</v>
      </c>
      <c r="D9" s="175">
        <v>173035624.13222829</v>
      </c>
      <c r="E9" s="21">
        <v>16.228393652545677</v>
      </c>
      <c r="F9" s="175">
        <v>283808348.76493305</v>
      </c>
      <c r="G9" s="21">
        <v>9.8793106742844774</v>
      </c>
      <c r="H9" s="175">
        <v>1456464370.0842106</v>
      </c>
      <c r="I9" s="21">
        <v>4.6150314710250901</v>
      </c>
      <c r="J9" s="175">
        <v>103970745.3678782</v>
      </c>
      <c r="K9" s="21">
        <v>14.550596622862786</v>
      </c>
      <c r="L9" s="175">
        <v>77408048.530399993</v>
      </c>
      <c r="M9" s="21">
        <v>14.409822258253898</v>
      </c>
      <c r="N9" s="175">
        <v>115736645.80970943</v>
      </c>
      <c r="O9" s="21">
        <v>14.592831647787207</v>
      </c>
    </row>
    <row r="10" spans="1:15" ht="12.4" customHeight="1" x14ac:dyDescent="0.15">
      <c r="A10" s="78" t="s">
        <v>10</v>
      </c>
      <c r="B10" s="175">
        <v>202052919.37965742</v>
      </c>
      <c r="C10" s="21">
        <v>4.9102153723826643</v>
      </c>
      <c r="D10" s="175">
        <v>132304429.23601432</v>
      </c>
      <c r="E10" s="21">
        <v>12.408360245961129</v>
      </c>
      <c r="F10" s="175">
        <v>188866038.7708548</v>
      </c>
      <c r="G10" s="21">
        <v>6.5743882481207532</v>
      </c>
      <c r="H10" s="175">
        <v>1001229267.1280701</v>
      </c>
      <c r="I10" s="21">
        <v>3.1725489977075569</v>
      </c>
      <c r="J10" s="175">
        <v>80597902.449165031</v>
      </c>
      <c r="K10" s="21">
        <v>11.279591802839626</v>
      </c>
      <c r="L10" s="175">
        <v>59806391.247199997</v>
      </c>
      <c r="M10" s="21">
        <v>11.133202349640611</v>
      </c>
      <c r="N10" s="175">
        <v>89807466.234585404</v>
      </c>
      <c r="O10" s="21">
        <v>11.323511462656317</v>
      </c>
    </row>
    <row r="11" spans="1:15" ht="12.4" customHeight="1" x14ac:dyDescent="0.15">
      <c r="A11" s="79" t="s">
        <v>11</v>
      </c>
      <c r="B11" s="175">
        <v>193270120.47271764</v>
      </c>
      <c r="C11" s="21">
        <v>4.6967790392784208</v>
      </c>
      <c r="D11" s="175">
        <v>129824378.87794311</v>
      </c>
      <c r="E11" s="21">
        <v>12.175765173757034</v>
      </c>
      <c r="F11" s="175">
        <v>184064186.91143152</v>
      </c>
      <c r="G11" s="21">
        <v>6.4072367653064646</v>
      </c>
      <c r="H11" s="175">
        <v>910259635.41754389</v>
      </c>
      <c r="I11" s="21">
        <v>2.8842977216208188</v>
      </c>
      <c r="J11" s="175">
        <v>79547241.576375246</v>
      </c>
      <c r="K11" s="21">
        <v>11.13255291710983</v>
      </c>
      <c r="L11" s="175">
        <v>58472863.824000001</v>
      </c>
      <c r="M11" s="21">
        <v>10.884960810038011</v>
      </c>
      <c r="N11" s="175">
        <v>88882100.609142452</v>
      </c>
      <c r="O11" s="21">
        <v>11.206835325290623</v>
      </c>
    </row>
    <row r="12" spans="1:15" ht="12.4" customHeight="1" x14ac:dyDescent="0.15">
      <c r="A12" s="79" t="s">
        <v>12</v>
      </c>
      <c r="B12" s="175">
        <v>2248824.3763023131</v>
      </c>
      <c r="C12" s="21">
        <v>5.4650098876127394E-2</v>
      </c>
      <c r="D12" s="175">
        <v>1561562.1650028254</v>
      </c>
      <c r="E12" s="21">
        <v>0.1464533425049056</v>
      </c>
      <c r="F12" s="175">
        <v>1375217.1158599383</v>
      </c>
      <c r="G12" s="21">
        <v>4.7871027019810108E-2</v>
      </c>
      <c r="H12" s="175">
        <v>14588577.498245614</v>
      </c>
      <c r="I12" s="21">
        <v>4.6226152630152735E-2</v>
      </c>
      <c r="J12" s="175">
        <v>515929.10117878194</v>
      </c>
      <c r="K12" s="21">
        <v>7.2203735874802444E-2</v>
      </c>
      <c r="L12" s="175">
        <v>867334.08959999995</v>
      </c>
      <c r="M12" s="21">
        <v>0.16145775932785783</v>
      </c>
      <c r="N12" s="175">
        <v>360274.87172218284</v>
      </c>
      <c r="O12" s="21">
        <v>4.5425807126068342E-2</v>
      </c>
    </row>
    <row r="13" spans="1:15" ht="12.4" customHeight="1" x14ac:dyDescent="0.15">
      <c r="A13" s="79" t="s">
        <v>13</v>
      </c>
      <c r="B13" s="175">
        <v>2133051.969627406</v>
      </c>
      <c r="C13" s="21">
        <v>5.1836640636087242E-2</v>
      </c>
      <c r="D13" s="175">
        <v>545739.67432661518</v>
      </c>
      <c r="E13" s="21">
        <v>5.1182976402688908E-2</v>
      </c>
      <c r="F13" s="175">
        <v>1503698.7291452112</v>
      </c>
      <c r="G13" s="21">
        <v>5.2343445745694051E-2</v>
      </c>
      <c r="H13" s="175">
        <v>16610770.875438597</v>
      </c>
      <c r="I13" s="21">
        <v>5.2633783512125179E-2</v>
      </c>
      <c r="J13" s="175">
        <v>314196.1593811395</v>
      </c>
      <c r="K13" s="21">
        <v>4.3971422532670494E-2</v>
      </c>
      <c r="L13" s="175">
        <v>248977.58480000001</v>
      </c>
      <c r="M13" s="21">
        <v>4.6348187447825318E-2</v>
      </c>
      <c r="N13" s="175">
        <v>343084.6137491141</v>
      </c>
      <c r="O13" s="21">
        <v>4.3258347210256794E-2</v>
      </c>
    </row>
    <row r="14" spans="1:15" ht="12.4" customHeight="1" x14ac:dyDescent="0.15">
      <c r="A14" s="79" t="s">
        <v>14</v>
      </c>
      <c r="B14" s="175">
        <v>4400922.5610100655</v>
      </c>
      <c r="C14" s="21">
        <v>0.10694959359202871</v>
      </c>
      <c r="D14" s="175">
        <v>372748.5187417593</v>
      </c>
      <c r="E14" s="21">
        <v>3.4958753296500576E-2</v>
      </c>
      <c r="F14" s="175">
        <v>1922936.0144181256</v>
      </c>
      <c r="G14" s="21">
        <v>6.6937010048783718E-2</v>
      </c>
      <c r="H14" s="175">
        <v>59770283.336842105</v>
      </c>
      <c r="I14" s="21">
        <v>0.1893913399444602</v>
      </c>
      <c r="J14" s="175">
        <v>220535.61222986248</v>
      </c>
      <c r="K14" s="21">
        <v>3.0863727322322461E-2</v>
      </c>
      <c r="L14" s="175">
        <v>217215.7488</v>
      </c>
      <c r="M14" s="21">
        <v>4.0435592826917555E-2</v>
      </c>
      <c r="N14" s="175">
        <v>222006.13997165131</v>
      </c>
      <c r="O14" s="21">
        <v>2.7991983029368245E-2</v>
      </c>
    </row>
    <row r="15" spans="1:15" ht="12.4" customHeight="1" x14ac:dyDescent="0.15">
      <c r="A15" s="78" t="s">
        <v>15</v>
      </c>
      <c r="B15" s="175">
        <v>70177928.121313795</v>
      </c>
      <c r="C15" s="21">
        <v>1.705438072962254</v>
      </c>
      <c r="D15" s="175">
        <v>40731194.896213979</v>
      </c>
      <c r="E15" s="21">
        <v>3.8200334065845505</v>
      </c>
      <c r="F15" s="175">
        <v>94942309.994078264</v>
      </c>
      <c r="G15" s="21">
        <v>3.3049224261637256</v>
      </c>
      <c r="H15" s="175">
        <v>455235102.95614034</v>
      </c>
      <c r="I15" s="21">
        <v>1.4424824733175328</v>
      </c>
      <c r="J15" s="175">
        <v>23372842.918713164</v>
      </c>
      <c r="K15" s="21">
        <v>3.2710048200231587</v>
      </c>
      <c r="L15" s="175">
        <v>17601657.283199999</v>
      </c>
      <c r="M15" s="21">
        <v>3.2766199086132883</v>
      </c>
      <c r="N15" s="175">
        <v>25929179.575124025</v>
      </c>
      <c r="O15" s="21">
        <v>3.2693201851308902</v>
      </c>
    </row>
    <row r="16" spans="1:15" ht="12.4" customHeight="1" x14ac:dyDescent="0.15">
      <c r="A16" s="79" t="s">
        <v>11</v>
      </c>
      <c r="B16" s="175">
        <v>65510356.709871091</v>
      </c>
      <c r="C16" s="21">
        <v>1.5920084775546499</v>
      </c>
      <c r="D16" s="175">
        <v>39469219.119796574</v>
      </c>
      <c r="E16" s="21">
        <v>3.701677202292025</v>
      </c>
      <c r="F16" s="175">
        <v>89661180.897785783</v>
      </c>
      <c r="G16" s="21">
        <v>3.1210874005898646</v>
      </c>
      <c r="H16" s="175">
        <v>404848831.34561402</v>
      </c>
      <c r="I16" s="21">
        <v>1.282825818498883</v>
      </c>
      <c r="J16" s="175">
        <v>22761258.488212179</v>
      </c>
      <c r="K16" s="21">
        <v>3.1854142212681325</v>
      </c>
      <c r="L16" s="175">
        <v>16995178.3112</v>
      </c>
      <c r="M16" s="21">
        <v>3.163721387648037</v>
      </c>
      <c r="N16" s="175">
        <v>25315333.690644931</v>
      </c>
      <c r="O16" s="21">
        <v>3.1919224898095786</v>
      </c>
    </row>
    <row r="17" spans="1:33" ht="12.4" customHeight="1" x14ac:dyDescent="0.15">
      <c r="A17" s="79" t="s">
        <v>12</v>
      </c>
      <c r="B17" s="175">
        <v>679353.81052445702</v>
      </c>
      <c r="C17" s="21">
        <v>1.6509405228914361E-2</v>
      </c>
      <c r="D17" s="175">
        <v>382794.15294782445</v>
      </c>
      <c r="E17" s="21">
        <v>3.5900897477521503E-2</v>
      </c>
      <c r="F17" s="175">
        <v>404802.96163748711</v>
      </c>
      <c r="G17" s="21">
        <v>1.4091108444450837E-2</v>
      </c>
      <c r="H17" s="175">
        <v>8877368.152631579</v>
      </c>
      <c r="I17" s="21">
        <v>2.8129307002478756E-2</v>
      </c>
      <c r="J17" s="175">
        <v>183007.8217092338</v>
      </c>
      <c r="K17" s="21">
        <v>2.5611752451113499E-2</v>
      </c>
      <c r="L17" s="175">
        <v>207206.94560000001</v>
      </c>
      <c r="M17" s="21">
        <v>3.8572413508126145E-2</v>
      </c>
      <c r="N17" s="175">
        <v>172288.86180014175</v>
      </c>
      <c r="O17" s="21">
        <v>2.1723304122465106E-2</v>
      </c>
    </row>
    <row r="18" spans="1:33" ht="12.4" customHeight="1" x14ac:dyDescent="0.15">
      <c r="A18" s="79" t="s">
        <v>13</v>
      </c>
      <c r="B18" s="175">
        <v>1414349.7852728236</v>
      </c>
      <c r="C18" s="21">
        <v>3.4371005768659701E-2</v>
      </c>
      <c r="D18" s="175">
        <v>491511.7430777924</v>
      </c>
      <c r="E18" s="21">
        <v>4.6097132261157754E-2</v>
      </c>
      <c r="F18" s="175">
        <v>1735287.1562821832</v>
      </c>
      <c r="G18" s="21">
        <v>6.0404991610047906E-2</v>
      </c>
      <c r="H18" s="175">
        <v>10717195.501754386</v>
      </c>
      <c r="I18" s="21">
        <v>3.3959083062818286E-2</v>
      </c>
      <c r="J18" s="175">
        <v>261619.29125736738</v>
      </c>
      <c r="K18" s="21">
        <v>3.6613345055630346E-2</v>
      </c>
      <c r="L18" s="175">
        <v>226233.88080000001</v>
      </c>
      <c r="M18" s="21">
        <v>4.211435468293357E-2</v>
      </c>
      <c r="N18" s="175">
        <v>277293.19737774628</v>
      </c>
      <c r="O18" s="21">
        <v>3.4962936052796947E-2</v>
      </c>
    </row>
    <row r="19" spans="1:33" ht="12.4" customHeight="1" x14ac:dyDescent="0.15">
      <c r="A19" s="78" t="s">
        <v>14</v>
      </c>
      <c r="B19" s="175">
        <v>2573867.8156454177</v>
      </c>
      <c r="C19" s="21">
        <v>6.2549184410030018E-2</v>
      </c>
      <c r="D19" s="175">
        <v>387669.8803917875</v>
      </c>
      <c r="E19" s="21">
        <v>3.63581745538459E-2</v>
      </c>
      <c r="F19" s="175">
        <v>3141038.9783728113</v>
      </c>
      <c r="G19" s="21">
        <v>0.10933892551936199</v>
      </c>
      <c r="H19" s="175">
        <v>30791707.956140351</v>
      </c>
      <c r="I19" s="21">
        <v>9.7568264753352729E-2</v>
      </c>
      <c r="J19" s="175">
        <v>166957.31753438115</v>
      </c>
      <c r="K19" s="21">
        <v>2.3365501248282267E-2</v>
      </c>
      <c r="L19" s="175">
        <v>173038.14559999999</v>
      </c>
      <c r="M19" s="21">
        <v>3.2211752774191457E-2</v>
      </c>
      <c r="N19" s="175">
        <v>164263.82530120481</v>
      </c>
      <c r="O19" s="21">
        <v>2.0711455146049464E-2</v>
      </c>
    </row>
    <row r="20" spans="1:33" ht="6" customHeight="1" x14ac:dyDescent="0.15">
      <c r="A20" s="78"/>
      <c r="B20" s="175"/>
      <c r="C20" s="21"/>
      <c r="D20" s="175"/>
      <c r="E20" s="21"/>
      <c r="F20" s="175"/>
      <c r="G20" s="21"/>
      <c r="H20" s="175"/>
      <c r="I20" s="21"/>
      <c r="J20" s="175"/>
      <c r="K20" s="21"/>
      <c r="L20" s="175"/>
      <c r="M20" s="21"/>
      <c r="N20" s="175"/>
      <c r="O20" s="21"/>
    </row>
    <row r="21" spans="1:33" ht="12.4" customHeight="1" x14ac:dyDescent="0.15">
      <c r="A21" s="79" t="s">
        <v>16</v>
      </c>
      <c r="B21" s="175">
        <v>2366456397.9662724</v>
      </c>
      <c r="C21" s="21">
        <v>57.508748792358077</v>
      </c>
      <c r="D21" s="175">
        <v>418786179.36673576</v>
      </c>
      <c r="E21" s="21">
        <v>39.276461185908929</v>
      </c>
      <c r="F21" s="175">
        <v>1653564288.1485581</v>
      </c>
      <c r="G21" s="21">
        <v>57.560235255983159</v>
      </c>
      <c r="H21" s="175">
        <v>19516291607.049122</v>
      </c>
      <c r="I21" s="21">
        <v>61.840373039147465</v>
      </c>
      <c r="J21" s="175">
        <v>271735686.62942046</v>
      </c>
      <c r="K21" s="21">
        <v>38.029123963584752</v>
      </c>
      <c r="L21" s="175">
        <v>197881117.29280001</v>
      </c>
      <c r="M21" s="21">
        <v>36.836372736280964</v>
      </c>
      <c r="N21" s="175">
        <v>304449439.87916374</v>
      </c>
      <c r="O21" s="21">
        <v>38.38697233998321</v>
      </c>
    </row>
    <row r="22" spans="1:33" ht="6" customHeight="1" x14ac:dyDescent="0.15">
      <c r="A22" s="78"/>
      <c r="B22" s="175"/>
      <c r="C22" s="21"/>
      <c r="D22" s="175"/>
      <c r="E22" s="21"/>
      <c r="F22" s="175"/>
      <c r="G22" s="21"/>
      <c r="H22" s="175"/>
      <c r="I22" s="21"/>
      <c r="J22" s="175"/>
      <c r="K22" s="21"/>
      <c r="L22" s="175"/>
      <c r="M22" s="21"/>
      <c r="N22" s="175"/>
      <c r="O22" s="21"/>
    </row>
    <row r="23" spans="1:33" ht="12.4" customHeight="1" x14ac:dyDescent="0.15">
      <c r="A23" s="78" t="s">
        <v>17</v>
      </c>
      <c r="B23" s="175">
        <v>389104008.8587321</v>
      </c>
      <c r="C23" s="21">
        <v>9.4558618188727017</v>
      </c>
      <c r="D23" s="175">
        <v>137796093.86230928</v>
      </c>
      <c r="E23" s="21">
        <v>12.923403872441023</v>
      </c>
      <c r="F23" s="175">
        <v>329142666.37538618</v>
      </c>
      <c r="G23" s="21">
        <v>11.457389014225445</v>
      </c>
      <c r="H23" s="175">
        <v>3563543395.5526314</v>
      </c>
      <c r="I23" s="21">
        <v>11.291635591393238</v>
      </c>
      <c r="J23" s="175">
        <v>74592075.311394885</v>
      </c>
      <c r="K23" s="21">
        <v>10.439082602303158</v>
      </c>
      <c r="L23" s="175">
        <v>61725293.160800003</v>
      </c>
      <c r="M23" s="21">
        <v>11.490413725343233</v>
      </c>
      <c r="N23" s="175">
        <v>80291394.123671159</v>
      </c>
      <c r="O23" s="21">
        <v>10.123662985181909</v>
      </c>
      <c r="Q23" s="7">
        <f>B24+B25+B26+B27+B33+B34+B35+B36+B37+B38+B39+B40+B41+B42+B43+B44+B45+B46+B47+B48+B49+B50+B51+B52+B53+B54+B55+B56+B57</f>
        <v>389104008.85873204</v>
      </c>
      <c r="R23" s="7">
        <f t="shared" ref="R23:AG23" si="0">C24+C25+C26+C27+C33+C34+C35+C36+C37+C38+C39+C40+C41+C42+C43+C44+C45+C46+C47+C48+C49+C50+C51+C52+C53+C54+C55+C56+C57</f>
        <v>9.4558618188727017</v>
      </c>
      <c r="S23" s="7">
        <f t="shared" si="0"/>
        <v>137796093.86230928</v>
      </c>
      <c r="T23" s="7">
        <f t="shared" si="0"/>
        <v>12.923403872441023</v>
      </c>
      <c r="U23" s="7">
        <f t="shared" si="0"/>
        <v>329142666.37538624</v>
      </c>
      <c r="V23" s="7">
        <f t="shared" si="0"/>
        <v>11.457389014225441</v>
      </c>
      <c r="W23" s="7">
        <f t="shared" si="0"/>
        <v>3563543395.5526314</v>
      </c>
      <c r="X23" s="7">
        <f t="shared" si="0"/>
        <v>11.291635591393236</v>
      </c>
      <c r="Y23" s="7">
        <f t="shared" si="0"/>
        <v>74592075.311394885</v>
      </c>
      <c r="Z23" s="7">
        <f t="shared" si="0"/>
        <v>10.439082602303161</v>
      </c>
      <c r="AA23" s="7">
        <f t="shared" si="0"/>
        <v>61725293.160799995</v>
      </c>
      <c r="AB23" s="7">
        <f t="shared" si="0"/>
        <v>11.490413725343235</v>
      </c>
      <c r="AC23" s="7">
        <f t="shared" si="0"/>
        <v>80291394.123671159</v>
      </c>
      <c r="AD23" s="7">
        <f t="shared" si="0"/>
        <v>10.123662985181912</v>
      </c>
      <c r="AE23" s="7">
        <f t="shared" si="0"/>
        <v>0</v>
      </c>
      <c r="AF23" s="7">
        <f t="shared" si="0"/>
        <v>0</v>
      </c>
      <c r="AG23" s="7">
        <f t="shared" si="0"/>
        <v>0</v>
      </c>
    </row>
    <row r="24" spans="1:33" ht="12.4" customHeight="1" x14ac:dyDescent="0.15">
      <c r="A24" s="78" t="s">
        <v>18</v>
      </c>
      <c r="B24" s="175">
        <v>3881554.4787215255</v>
      </c>
      <c r="C24" s="21">
        <v>9.4328102403444358E-2</v>
      </c>
      <c r="D24" s="175">
        <v>836400.24675080052</v>
      </c>
      <c r="E24" s="21">
        <v>7.8442994172032154E-2</v>
      </c>
      <c r="F24" s="175">
        <v>2981127.0445417096</v>
      </c>
      <c r="G24" s="21">
        <v>0.10377242375252504</v>
      </c>
      <c r="H24" s="175">
        <v>26219237.96491228</v>
      </c>
      <c r="I24" s="21">
        <v>8.3079689994318098E-2</v>
      </c>
      <c r="J24" s="175">
        <v>413128.54297642439</v>
      </c>
      <c r="K24" s="21">
        <v>5.7816905716809135E-2</v>
      </c>
      <c r="L24" s="175">
        <v>271613.75040000002</v>
      </c>
      <c r="M24" s="21">
        <v>5.056200150330175E-2</v>
      </c>
      <c r="N24" s="175">
        <v>475812.27462792344</v>
      </c>
      <c r="O24" s="21">
        <v>5.9993516928183485E-2</v>
      </c>
    </row>
    <row r="25" spans="1:33" ht="12.4" customHeight="1" x14ac:dyDescent="0.15">
      <c r="A25" s="78" t="s">
        <v>19</v>
      </c>
      <c r="B25" s="175">
        <v>7066020.2906586612</v>
      </c>
      <c r="C25" s="21">
        <v>0.17171581365556415</v>
      </c>
      <c r="D25" s="175">
        <v>948949.97928046715</v>
      </c>
      <c r="E25" s="21">
        <v>8.8998631915069404E-2</v>
      </c>
      <c r="F25" s="175">
        <v>3416742.1655509784</v>
      </c>
      <c r="G25" s="21">
        <v>0.11893609717367259</v>
      </c>
      <c r="H25" s="175">
        <v>75486787.677192986</v>
      </c>
      <c r="I25" s="21">
        <v>0.23919150233430844</v>
      </c>
      <c r="J25" s="175">
        <v>559816.83005893906</v>
      </c>
      <c r="K25" s="21">
        <v>7.8345777440140915E-2</v>
      </c>
      <c r="L25" s="175">
        <v>440006.99280000001</v>
      </c>
      <c r="M25" s="21">
        <v>8.1909086703649006E-2</v>
      </c>
      <c r="N25" s="175">
        <v>612886.38944011345</v>
      </c>
      <c r="O25" s="21">
        <v>7.7276715924744818E-2</v>
      </c>
    </row>
    <row r="26" spans="1:33" ht="12.4" customHeight="1" x14ac:dyDescent="0.15">
      <c r="A26" s="78" t="s">
        <v>20</v>
      </c>
      <c r="B26" s="175">
        <v>7126794.0012360942</v>
      </c>
      <c r="C26" s="21">
        <v>0.17319271390937008</v>
      </c>
      <c r="D26" s="175">
        <v>4559587.6662271619</v>
      </c>
      <c r="E26" s="21">
        <v>0.42762745481983522</v>
      </c>
      <c r="F26" s="175">
        <v>11316396.671215242</v>
      </c>
      <c r="G26" s="21">
        <v>0.39392145761353903</v>
      </c>
      <c r="H26" s="175">
        <v>17324110.219298247</v>
      </c>
      <c r="I26" s="21">
        <v>5.4894108988705378E-2</v>
      </c>
      <c r="J26" s="175">
        <v>2656971.9248526525</v>
      </c>
      <c r="K26" s="21">
        <v>0.37184043049811993</v>
      </c>
      <c r="L26" s="175">
        <v>1850637.7032000001</v>
      </c>
      <c r="M26" s="21">
        <v>0.34450371600651225</v>
      </c>
      <c r="N26" s="175">
        <v>3014136.2682494684</v>
      </c>
      <c r="O26" s="21">
        <v>0.3800419721716532</v>
      </c>
    </row>
    <row r="27" spans="1:33" ht="12.4" customHeight="1" x14ac:dyDescent="0.15">
      <c r="A27" s="78" t="s">
        <v>21</v>
      </c>
      <c r="B27" s="175">
        <v>53452919.569309555</v>
      </c>
      <c r="C27" s="21">
        <v>1.2989930963322809</v>
      </c>
      <c r="D27" s="175">
        <v>49326373.941420227</v>
      </c>
      <c r="E27" s="21">
        <v>4.6261445744971645</v>
      </c>
      <c r="F27" s="175">
        <v>97000484.244335741</v>
      </c>
      <c r="G27" s="21">
        <v>3.3765670515899751</v>
      </c>
      <c r="H27" s="175">
        <v>302357626.45789474</v>
      </c>
      <c r="I27" s="21">
        <v>0.95806666491055537</v>
      </c>
      <c r="J27" s="175">
        <v>23904199.994842827</v>
      </c>
      <c r="K27" s="21">
        <v>3.3453676847896858</v>
      </c>
      <c r="L27" s="175">
        <v>20377501.442400001</v>
      </c>
      <c r="M27" s="21">
        <v>3.7933545597261573</v>
      </c>
      <c r="N27" s="175">
        <v>25466344.995038979</v>
      </c>
      <c r="O27" s="21">
        <v>3.2109629806283499</v>
      </c>
    </row>
    <row r="28" spans="1:33" ht="12.4" customHeight="1" x14ac:dyDescent="0.15">
      <c r="A28" s="78" t="s">
        <v>22</v>
      </c>
      <c r="B28" s="175">
        <v>49740254.701924779</v>
      </c>
      <c r="C28" s="21">
        <v>1.2087692868456006</v>
      </c>
      <c r="D28" s="175">
        <v>45789151.634206064</v>
      </c>
      <c r="E28" s="21">
        <v>4.294401118050466</v>
      </c>
      <c r="F28" s="175">
        <v>89829255.439752832</v>
      </c>
      <c r="G28" s="21">
        <v>3.126938041079323</v>
      </c>
      <c r="H28" s="175">
        <v>278225396.60526317</v>
      </c>
      <c r="I28" s="21">
        <v>0.88159998125974526</v>
      </c>
      <c r="J28" s="175">
        <v>21972986.048624754</v>
      </c>
      <c r="K28" s="21">
        <v>3.0750963212014066</v>
      </c>
      <c r="L28" s="175">
        <v>18547664.185600001</v>
      </c>
      <c r="M28" s="21">
        <v>3.452722931199006</v>
      </c>
      <c r="N28" s="175">
        <v>23490226.420269314</v>
      </c>
      <c r="O28" s="21">
        <v>2.961801053773375</v>
      </c>
    </row>
    <row r="29" spans="1:33" ht="12.4" customHeight="1" x14ac:dyDescent="0.15">
      <c r="A29" s="78" t="s">
        <v>23</v>
      </c>
      <c r="B29" s="175">
        <v>18059.349814585908</v>
      </c>
      <c r="C29" s="21">
        <v>4.3887164484960922E-4</v>
      </c>
      <c r="D29" s="175">
        <v>74238.453946129215</v>
      </c>
      <c r="E29" s="21">
        <v>6.9625596511474468E-3</v>
      </c>
      <c r="F29" s="175">
        <v>213806.9008753862</v>
      </c>
      <c r="G29" s="21">
        <v>7.442574565709445E-3</v>
      </c>
      <c r="H29" s="175">
        <v>13102.205263157895</v>
      </c>
      <c r="I29" s="21">
        <v>4.1516353486771626E-5</v>
      </c>
      <c r="J29" s="175">
        <v>43032.995088408643</v>
      </c>
      <c r="K29" s="21">
        <v>6.0224224688353598E-3</v>
      </c>
      <c r="L29" s="175">
        <v>9235.8567999999996</v>
      </c>
      <c r="M29" s="21">
        <v>1.7192922107888968E-3</v>
      </c>
      <c r="N29" s="175">
        <v>58003.378809355068</v>
      </c>
      <c r="O29" s="21">
        <v>7.3134445537623933E-3</v>
      </c>
    </row>
    <row r="30" spans="1:33" ht="12.4" customHeight="1" x14ac:dyDescent="0.15">
      <c r="A30" s="78" t="s">
        <v>24</v>
      </c>
      <c r="B30" s="175">
        <v>758252.64912590501</v>
      </c>
      <c r="C30" s="21">
        <v>1.8426775645305253E-2</v>
      </c>
      <c r="D30" s="175">
        <v>326979.35129026184</v>
      </c>
      <c r="E30" s="21">
        <v>3.0666226423626191E-2</v>
      </c>
      <c r="F30" s="175">
        <v>1113552.7623583935</v>
      </c>
      <c r="G30" s="21">
        <v>3.8762544299421005E-2</v>
      </c>
      <c r="H30" s="175">
        <v>3099151.8649122808</v>
      </c>
      <c r="I30" s="21">
        <v>9.8201395680069491E-3</v>
      </c>
      <c r="J30" s="175">
        <v>101078.8315324165</v>
      </c>
      <c r="K30" s="21">
        <v>1.414587631871385E-2</v>
      </c>
      <c r="L30" s="175">
        <v>68145.772800000006</v>
      </c>
      <c r="M30" s="21">
        <v>1.2685612056396314E-2</v>
      </c>
      <c r="N30" s="175">
        <v>115666.47271438695</v>
      </c>
      <c r="O30" s="21">
        <v>1.4583983765950985E-2</v>
      </c>
    </row>
    <row r="31" spans="1:33" ht="12.4" customHeight="1" x14ac:dyDescent="0.15">
      <c r="A31" s="78" t="s">
        <v>25</v>
      </c>
      <c r="B31" s="175">
        <v>273927.46300547413</v>
      </c>
      <c r="C31" s="21">
        <v>6.656883968303013E-3</v>
      </c>
      <c r="D31" s="175">
        <v>363581.73629685439</v>
      </c>
      <c r="E31" s="21">
        <v>3.4099033485685881E-2</v>
      </c>
      <c r="F31" s="175">
        <v>339146.68177136971</v>
      </c>
      <c r="G31" s="21">
        <v>1.1805626747602011E-2</v>
      </c>
      <c r="H31" s="175">
        <v>577816.78421052627</v>
      </c>
      <c r="I31" s="21">
        <v>1.8309013927089138E-3</v>
      </c>
      <c r="J31" s="175">
        <v>138870.48109037327</v>
      </c>
      <c r="K31" s="21">
        <v>1.9434777985088827E-2</v>
      </c>
      <c r="L31" s="175">
        <v>162112.26319999999</v>
      </c>
      <c r="M31" s="21">
        <v>3.0177855441968257E-2</v>
      </c>
      <c r="N31" s="175">
        <v>128575.57406094969</v>
      </c>
      <c r="O31" s="21">
        <v>1.6211647513735262E-2</v>
      </c>
    </row>
    <row r="32" spans="1:33" ht="12.4" customHeight="1" x14ac:dyDescent="0.15">
      <c r="A32" s="78" t="s">
        <v>26</v>
      </c>
      <c r="B32" s="175">
        <v>2662425.4054388134</v>
      </c>
      <c r="C32" s="21">
        <v>6.4701278228222428E-2</v>
      </c>
      <c r="D32" s="175">
        <v>2772422.7656809194</v>
      </c>
      <c r="E32" s="21">
        <v>0.26001563688623991</v>
      </c>
      <c r="F32" s="175">
        <v>5504722.4595777551</v>
      </c>
      <c r="G32" s="21">
        <v>0.19161826489791936</v>
      </c>
      <c r="H32" s="175">
        <v>20442158.998245616</v>
      </c>
      <c r="I32" s="21">
        <v>6.477412633660759E-2</v>
      </c>
      <c r="J32" s="175">
        <v>1648231.6385068763</v>
      </c>
      <c r="K32" s="21">
        <v>0.23066828681564139</v>
      </c>
      <c r="L32" s="175">
        <v>1590343.3640000001</v>
      </c>
      <c r="M32" s="21">
        <v>0.29604886881799763</v>
      </c>
      <c r="N32" s="175">
        <v>1673873.1491849753</v>
      </c>
      <c r="O32" s="21">
        <v>0.21105285102152618</v>
      </c>
    </row>
    <row r="33" spans="1:15" ht="12.4" customHeight="1" x14ac:dyDescent="0.15">
      <c r="A33" s="78" t="s">
        <v>27</v>
      </c>
      <c r="B33" s="175">
        <v>8249.4755429984107</v>
      </c>
      <c r="C33" s="21">
        <v>2.0047570581850158E-4</v>
      </c>
      <c r="D33" s="175">
        <v>31957.341872292334</v>
      </c>
      <c r="E33" s="21">
        <v>2.9971650438653671E-3</v>
      </c>
      <c r="F33" s="175">
        <v>83483.670957775495</v>
      </c>
      <c r="G33" s="21">
        <v>2.9060495408636507E-3</v>
      </c>
      <c r="H33" s="175">
        <v>0</v>
      </c>
      <c r="I33" s="21">
        <v>0</v>
      </c>
      <c r="J33" s="175">
        <v>31769.372298624756</v>
      </c>
      <c r="K33" s="21">
        <v>4.44609028860205E-3</v>
      </c>
      <c r="L33" s="175">
        <v>97260.814400000003</v>
      </c>
      <c r="M33" s="21">
        <v>1.8105495162387596E-2</v>
      </c>
      <c r="N33" s="175">
        <v>2760.0517363571935</v>
      </c>
      <c r="O33" s="21">
        <v>3.4800533613238991E-4</v>
      </c>
    </row>
    <row r="34" spans="1:15" ht="12.4" customHeight="1" x14ac:dyDescent="0.15">
      <c r="A34" s="78" t="s">
        <v>28</v>
      </c>
      <c r="B34" s="175">
        <v>93194.482782977226</v>
      </c>
      <c r="C34" s="21">
        <v>2.264777877930022E-3</v>
      </c>
      <c r="D34" s="175">
        <v>82912.694669429271</v>
      </c>
      <c r="E34" s="21">
        <v>7.7760857316907491E-3</v>
      </c>
      <c r="F34" s="175">
        <v>101432.30509783728</v>
      </c>
      <c r="G34" s="21">
        <v>3.5308378306387559E-3</v>
      </c>
      <c r="H34" s="175">
        <v>9788.9754385964916</v>
      </c>
      <c r="I34" s="21">
        <v>3.1017874962229532E-5</v>
      </c>
      <c r="J34" s="175">
        <v>25852.396611001965</v>
      </c>
      <c r="K34" s="21">
        <v>3.6180157552008056E-3</v>
      </c>
      <c r="L34" s="175">
        <v>19944.644799999998</v>
      </c>
      <c r="M34" s="21">
        <v>3.7127765397565794E-3</v>
      </c>
      <c r="N34" s="175">
        <v>28469.22501771793</v>
      </c>
      <c r="O34" s="21">
        <v>3.5895856918956664E-3</v>
      </c>
    </row>
    <row r="35" spans="1:15" ht="12.4" customHeight="1" x14ac:dyDescent="0.15">
      <c r="A35" s="78" t="s">
        <v>29</v>
      </c>
      <c r="B35" s="175">
        <v>674860.68161751726</v>
      </c>
      <c r="C35" s="21">
        <v>1.640021487078102E-2</v>
      </c>
      <c r="D35" s="175">
        <v>55004.945752495762</v>
      </c>
      <c r="E35" s="21">
        <v>5.1587175587975639E-3</v>
      </c>
      <c r="F35" s="175">
        <v>785026.70442842436</v>
      </c>
      <c r="G35" s="21">
        <v>2.7326619299285253E-2</v>
      </c>
      <c r="H35" s="175">
        <v>27259234.199999999</v>
      </c>
      <c r="I35" s="21">
        <v>8.6375078095298499E-2</v>
      </c>
      <c r="J35" s="175">
        <v>15741.888506876228</v>
      </c>
      <c r="K35" s="21">
        <v>2.2030607642099485E-3</v>
      </c>
      <c r="L35" s="175">
        <v>4682.16</v>
      </c>
      <c r="M35" s="21">
        <v>8.7160307830534385E-4</v>
      </c>
      <c r="N35" s="175">
        <v>20640.776045357903</v>
      </c>
      <c r="O35" s="21">
        <v>2.6025237538404443E-3</v>
      </c>
    </row>
    <row r="36" spans="1:15" ht="12.4" customHeight="1" x14ac:dyDescent="0.15">
      <c r="A36" s="78" t="s">
        <v>30</v>
      </c>
      <c r="B36" s="175">
        <v>69824.219318382486</v>
      </c>
      <c r="C36" s="21">
        <v>1.6968423723565283E-3</v>
      </c>
      <c r="D36" s="175">
        <v>163171.32303635337</v>
      </c>
      <c r="E36" s="21">
        <v>1.5303256056782354E-2</v>
      </c>
      <c r="F36" s="175">
        <v>117813.91271884655</v>
      </c>
      <c r="G36" s="21">
        <v>4.1010782472313684E-3</v>
      </c>
      <c r="H36" s="175">
        <v>600747.70526315784</v>
      </c>
      <c r="I36" s="21">
        <v>1.9035615445747419E-3</v>
      </c>
      <c r="J36" s="175">
        <v>58308.00098231827</v>
      </c>
      <c r="K36" s="21">
        <v>8.1601435016865689E-3</v>
      </c>
      <c r="L36" s="175">
        <v>32300.276000000002</v>
      </c>
      <c r="M36" s="21">
        <v>6.0128274112188004E-3</v>
      </c>
      <c r="N36" s="175">
        <v>69828.077604535792</v>
      </c>
      <c r="O36" s="21">
        <v>8.8043797506193629E-3</v>
      </c>
    </row>
    <row r="37" spans="1:15" ht="12.4" customHeight="1" x14ac:dyDescent="0.15">
      <c r="A37" s="78" t="s">
        <v>31</v>
      </c>
      <c r="B37" s="175">
        <v>1742685.8394843722</v>
      </c>
      <c r="C37" s="21">
        <v>4.2350107212216125E-2</v>
      </c>
      <c r="D37" s="175">
        <v>1408409.3729515916</v>
      </c>
      <c r="E37" s="21">
        <v>0.1320896887147785</v>
      </c>
      <c r="F37" s="175">
        <v>2558590.7358393408</v>
      </c>
      <c r="G37" s="21">
        <v>8.9064021117430156E-2</v>
      </c>
      <c r="H37" s="175">
        <v>11236806.39122807</v>
      </c>
      <c r="I37" s="21">
        <v>3.5605550121583167E-2</v>
      </c>
      <c r="J37" s="175">
        <v>536642.9486738703</v>
      </c>
      <c r="K37" s="21">
        <v>7.5102617077799416E-2</v>
      </c>
      <c r="L37" s="175">
        <v>332919.44640000002</v>
      </c>
      <c r="M37" s="21">
        <v>6.1974305514965508E-2</v>
      </c>
      <c r="N37" s="175">
        <v>626881.92026931257</v>
      </c>
      <c r="O37" s="21">
        <v>7.9041363792177521E-2</v>
      </c>
    </row>
    <row r="38" spans="1:15" ht="12.4" customHeight="1" x14ac:dyDescent="0.15">
      <c r="A38" s="78" t="s">
        <v>32</v>
      </c>
      <c r="B38" s="175">
        <v>18050969.944728941</v>
      </c>
      <c r="C38" s="21">
        <v>0.43866800034936354</v>
      </c>
      <c r="D38" s="175">
        <v>3945748.7845168579</v>
      </c>
      <c r="E38" s="21">
        <v>0.37005769679115963</v>
      </c>
      <c r="F38" s="175">
        <v>17720422.957003091</v>
      </c>
      <c r="G38" s="21">
        <v>0.61684430508757182</v>
      </c>
      <c r="H38" s="175">
        <v>180307212.22807017</v>
      </c>
      <c r="I38" s="21">
        <v>0.57133114683556008</v>
      </c>
      <c r="J38" s="175">
        <v>2399970.3637033398</v>
      </c>
      <c r="K38" s="21">
        <v>0.3358733319215142</v>
      </c>
      <c r="L38" s="175">
        <v>1519410.6192000001</v>
      </c>
      <c r="M38" s="21">
        <v>0.2828444506177808</v>
      </c>
      <c r="N38" s="175">
        <v>2790012.7735648477</v>
      </c>
      <c r="O38" s="21">
        <v>0.35178301924136168</v>
      </c>
    </row>
    <row r="39" spans="1:15" ht="12.4" customHeight="1" x14ac:dyDescent="0.15">
      <c r="A39" s="78" t="s">
        <v>33</v>
      </c>
      <c r="B39" s="175">
        <v>33191058.01677556</v>
      </c>
      <c r="C39" s="21">
        <v>0.80659682522768084</v>
      </c>
      <c r="D39" s="175">
        <v>10262611.35468073</v>
      </c>
      <c r="E39" s="21">
        <v>0.96249369343491398</v>
      </c>
      <c r="F39" s="175">
        <v>25868118.800978374</v>
      </c>
      <c r="G39" s="21">
        <v>0.9004639338705076</v>
      </c>
      <c r="H39" s="175">
        <v>284677320.022807</v>
      </c>
      <c r="I39" s="21">
        <v>0.90204389340219404</v>
      </c>
      <c r="J39" s="175">
        <v>6099627.4467092333</v>
      </c>
      <c r="K39" s="21">
        <v>0.85363645526224019</v>
      </c>
      <c r="L39" s="175">
        <v>4730674.6119999997</v>
      </c>
      <c r="M39" s="21">
        <v>0.8806342701403066</v>
      </c>
      <c r="N39" s="175">
        <v>6706002.7278525867</v>
      </c>
      <c r="O39" s="21">
        <v>0.84553659001015291</v>
      </c>
    </row>
    <row r="40" spans="1:15" ht="12.4" customHeight="1" x14ac:dyDescent="0.15">
      <c r="A40" s="78" t="s">
        <v>34</v>
      </c>
      <c r="B40" s="175">
        <v>25186119.908175878</v>
      </c>
      <c r="C40" s="21">
        <v>0.61206377776419896</v>
      </c>
      <c r="D40" s="175">
        <v>8241563.2857411942</v>
      </c>
      <c r="E40" s="21">
        <v>0.77294680782710079</v>
      </c>
      <c r="F40" s="175">
        <v>24894402.311791968</v>
      </c>
      <c r="G40" s="21">
        <v>0.86656906168930337</v>
      </c>
      <c r="H40" s="175">
        <v>241490872.69999999</v>
      </c>
      <c r="I40" s="21">
        <v>0.76520098971688244</v>
      </c>
      <c r="J40" s="175">
        <v>4522585.2244597245</v>
      </c>
      <c r="K40" s="21">
        <v>0.63293105248780568</v>
      </c>
      <c r="L40" s="175">
        <v>3606071.6376</v>
      </c>
      <c r="M40" s="21">
        <v>0.67128486423397582</v>
      </c>
      <c r="N40" s="175">
        <v>4928553.3263642807</v>
      </c>
      <c r="O40" s="21">
        <v>0.62142416911776377</v>
      </c>
    </row>
    <row r="41" spans="1:15" ht="12.4" customHeight="1" x14ac:dyDescent="0.15">
      <c r="A41" s="78" t="s">
        <v>35</v>
      </c>
      <c r="B41" s="175">
        <v>13101.873741832951</v>
      </c>
      <c r="C41" s="21">
        <v>3.1839689350532564E-4</v>
      </c>
      <c r="D41" s="175">
        <v>23758.983801092483</v>
      </c>
      <c r="E41" s="21">
        <v>2.2282702989180102E-3</v>
      </c>
      <c r="F41" s="175">
        <v>1543.7796086508754</v>
      </c>
      <c r="G41" s="21">
        <v>5.3738652977821627E-5</v>
      </c>
      <c r="H41" s="175">
        <v>413089.91754385963</v>
      </c>
      <c r="I41" s="21">
        <v>1.3089389682205855E-3</v>
      </c>
      <c r="J41" s="175">
        <v>6474.3357072691551</v>
      </c>
      <c r="K41" s="21">
        <v>9.0607648280431879E-4</v>
      </c>
      <c r="L41" s="175">
        <v>9637.2495999999992</v>
      </c>
      <c r="M41" s="21">
        <v>1.7940131088550887E-3</v>
      </c>
      <c r="N41" s="175">
        <v>5073.3284904323173</v>
      </c>
      <c r="O41" s="21">
        <v>6.3967836666466019E-4</v>
      </c>
    </row>
    <row r="42" spans="1:15" ht="12.4" customHeight="1" x14ac:dyDescent="0.15">
      <c r="A42" s="78" t="s">
        <v>36</v>
      </c>
      <c r="B42" s="175">
        <v>5515352.5507681444</v>
      </c>
      <c r="C42" s="21">
        <v>0.13403205933394813</v>
      </c>
      <c r="D42" s="175">
        <v>3619584.3985684686</v>
      </c>
      <c r="E42" s="21">
        <v>0.33946790305847452</v>
      </c>
      <c r="F42" s="175">
        <v>6445228.2340370752</v>
      </c>
      <c r="G42" s="21">
        <v>0.22435707888023093</v>
      </c>
      <c r="H42" s="175">
        <v>2142164.5491228071</v>
      </c>
      <c r="I42" s="21">
        <v>6.7877780008751085E-3</v>
      </c>
      <c r="J42" s="175">
        <v>3088124.4496561885</v>
      </c>
      <c r="K42" s="21">
        <v>0.43217977354262316</v>
      </c>
      <c r="L42" s="175">
        <v>2716258.9056000002</v>
      </c>
      <c r="M42" s="21">
        <v>0.50564261443335223</v>
      </c>
      <c r="N42" s="175">
        <v>3252841.6467044652</v>
      </c>
      <c r="O42" s="21">
        <v>0.41013950417497719</v>
      </c>
    </row>
    <row r="43" spans="1:15" ht="12.4" customHeight="1" x14ac:dyDescent="0.15">
      <c r="A43" s="78" t="s">
        <v>37</v>
      </c>
      <c r="B43" s="175">
        <v>11466296.778915768</v>
      </c>
      <c r="C43" s="21">
        <v>0.27864970662632499</v>
      </c>
      <c r="D43" s="175">
        <v>5096775.8479939727</v>
      </c>
      <c r="E43" s="21">
        <v>0.47800841725416765</v>
      </c>
      <c r="F43" s="175">
        <v>12156847.382595263</v>
      </c>
      <c r="G43" s="21">
        <v>0.42317737527868043</v>
      </c>
      <c r="H43" s="175">
        <v>96019962.735087723</v>
      </c>
      <c r="I43" s="21">
        <v>0.30425402706107035</v>
      </c>
      <c r="J43" s="175">
        <v>2943856.8698428292</v>
      </c>
      <c r="K43" s="21">
        <v>0.4119896772593527</v>
      </c>
      <c r="L43" s="175">
        <v>2560087.4416</v>
      </c>
      <c r="M43" s="21">
        <v>0.47657066286274113</v>
      </c>
      <c r="N43" s="175">
        <v>3113846.8717221827</v>
      </c>
      <c r="O43" s="21">
        <v>0.39261413580916649</v>
      </c>
    </row>
    <row r="44" spans="1:15" ht="12.4" customHeight="1" x14ac:dyDescent="0.15">
      <c r="A44" s="78" t="s">
        <v>38</v>
      </c>
      <c r="B44" s="175">
        <v>15772248.798869858</v>
      </c>
      <c r="C44" s="21">
        <v>0.38329136122866592</v>
      </c>
      <c r="D44" s="175">
        <v>8612420.876059521</v>
      </c>
      <c r="E44" s="21">
        <v>0.80772821769517067</v>
      </c>
      <c r="F44" s="175">
        <v>15700765.591658084</v>
      </c>
      <c r="G44" s="21">
        <v>0.54654044456098705</v>
      </c>
      <c r="H44" s="175">
        <v>88735475.859649122</v>
      </c>
      <c r="I44" s="21">
        <v>0.28117200949103216</v>
      </c>
      <c r="J44" s="175">
        <v>4615112.7966601178</v>
      </c>
      <c r="K44" s="21">
        <v>0.64588018904364186</v>
      </c>
      <c r="L44" s="175">
        <v>3937898.7231999999</v>
      </c>
      <c r="M44" s="21">
        <v>0.73305582235459765</v>
      </c>
      <c r="N44" s="175">
        <v>4915083.5946137495</v>
      </c>
      <c r="O44" s="21">
        <v>0.61972581742974664</v>
      </c>
    </row>
    <row r="45" spans="1:15" ht="12.4" customHeight="1" x14ac:dyDescent="0.15">
      <c r="A45" s="78" t="s">
        <v>39</v>
      </c>
      <c r="B45" s="175">
        <v>4217849.2768850429</v>
      </c>
      <c r="C45" s="21">
        <v>0.10250061430114218</v>
      </c>
      <c r="D45" s="175">
        <v>2230579.1469203238</v>
      </c>
      <c r="E45" s="21">
        <v>0.20919805763072599</v>
      </c>
      <c r="F45" s="175">
        <v>4944401.1539649842</v>
      </c>
      <c r="G45" s="21">
        <v>0.17211359465245674</v>
      </c>
      <c r="H45" s="175">
        <v>28956979.808771931</v>
      </c>
      <c r="I45" s="21">
        <v>9.1754646298414996E-2</v>
      </c>
      <c r="J45" s="175">
        <v>1205299.2792239685</v>
      </c>
      <c r="K45" s="21">
        <v>0.16868036830707903</v>
      </c>
      <c r="L45" s="175">
        <v>1044314.5919999999</v>
      </c>
      <c r="M45" s="21">
        <v>0.19440339781348545</v>
      </c>
      <c r="N45" s="175">
        <v>1276607.1669029058</v>
      </c>
      <c r="O45" s="21">
        <v>0.1609629632571383</v>
      </c>
    </row>
    <row r="46" spans="1:15" ht="12.4" customHeight="1" x14ac:dyDescent="0.15">
      <c r="A46" s="79" t="s">
        <v>40</v>
      </c>
      <c r="B46" s="175">
        <v>37918589.899523221</v>
      </c>
      <c r="C46" s="21">
        <v>0.92148355784884683</v>
      </c>
      <c r="D46" s="175">
        <v>3817537.4938783199</v>
      </c>
      <c r="E46" s="21">
        <v>0.35803321740653787</v>
      </c>
      <c r="F46" s="175">
        <v>10170285.989701338</v>
      </c>
      <c r="G46" s="21">
        <v>0.35402557879578805</v>
      </c>
      <c r="H46" s="175">
        <v>378812395.69999999</v>
      </c>
      <c r="I46" s="21">
        <v>1.2003253657820887</v>
      </c>
      <c r="J46" s="175">
        <v>2519992.9764243616</v>
      </c>
      <c r="K46" s="21">
        <v>0.35267037052257838</v>
      </c>
      <c r="L46" s="175">
        <v>1825890.2112</v>
      </c>
      <c r="M46" s="21">
        <v>0.3398968699765737</v>
      </c>
      <c r="N46" s="175">
        <v>2827444.5910701631</v>
      </c>
      <c r="O46" s="21">
        <v>0.35650266708759243</v>
      </c>
    </row>
    <row r="47" spans="1:15" ht="12.4" customHeight="1" x14ac:dyDescent="0.15">
      <c r="A47" s="78" t="s">
        <v>41</v>
      </c>
      <c r="B47" s="175">
        <v>4762200.9793395726</v>
      </c>
      <c r="C47" s="21">
        <v>0.11572924819359565</v>
      </c>
      <c r="D47" s="175">
        <v>2362939.1992842345</v>
      </c>
      <c r="E47" s="21">
        <v>0.22161163457134303</v>
      </c>
      <c r="F47" s="175">
        <v>4791357.5543254381</v>
      </c>
      <c r="G47" s="21">
        <v>0.16678617819649411</v>
      </c>
      <c r="H47" s="175">
        <v>16536243.592982456</v>
      </c>
      <c r="I47" s="21">
        <v>5.2397632349728267E-2</v>
      </c>
      <c r="J47" s="175">
        <v>1506629.0358546169</v>
      </c>
      <c r="K47" s="21">
        <v>0.21085115128727472</v>
      </c>
      <c r="L47" s="175">
        <v>1379904.4288000001</v>
      </c>
      <c r="M47" s="21">
        <v>0.25687480733449031</v>
      </c>
      <c r="N47" s="175">
        <v>1562761.4805102765</v>
      </c>
      <c r="O47" s="21">
        <v>0.19704316667539001</v>
      </c>
    </row>
    <row r="48" spans="1:15" ht="12.4" customHeight="1" x14ac:dyDescent="0.15">
      <c r="A48" s="78" t="s">
        <v>42</v>
      </c>
      <c r="B48" s="175">
        <v>668032.47695567715</v>
      </c>
      <c r="C48" s="21">
        <v>1.6234278364645499E-2</v>
      </c>
      <c r="D48" s="175">
        <v>380944.20229798456</v>
      </c>
      <c r="E48" s="21">
        <v>3.5727397208233362E-2</v>
      </c>
      <c r="F48" s="175">
        <v>746163.28398558183</v>
      </c>
      <c r="G48" s="21">
        <v>2.5973791568561284E-2</v>
      </c>
      <c r="H48" s="175">
        <v>5779075.449122807</v>
      </c>
      <c r="I48" s="21">
        <v>1.8311889819582851E-2</v>
      </c>
      <c r="J48" s="175">
        <v>179357.41331041258</v>
      </c>
      <c r="K48" s="21">
        <v>2.5100881629402834E-2</v>
      </c>
      <c r="L48" s="175">
        <v>157233.2512</v>
      </c>
      <c r="M48" s="21">
        <v>2.9269607565285551E-2</v>
      </c>
      <c r="N48" s="175">
        <v>189157.2725017718</v>
      </c>
      <c r="O48" s="21">
        <v>2.3850183433788374E-2</v>
      </c>
    </row>
    <row r="49" spans="1:17" ht="12.4" customHeight="1" x14ac:dyDescent="0.15">
      <c r="A49" s="78" t="s">
        <v>43</v>
      </c>
      <c r="B49" s="175">
        <v>74139434.483312726</v>
      </c>
      <c r="C49" s="21">
        <v>1.8017091364846221</v>
      </c>
      <c r="D49" s="175">
        <v>11879018.933132418</v>
      </c>
      <c r="E49" s="21">
        <v>1.1140907915332032</v>
      </c>
      <c r="F49" s="175">
        <v>40608913.932801239</v>
      </c>
      <c r="G49" s="21">
        <v>1.4135880027254264</v>
      </c>
      <c r="H49" s="175">
        <v>801230902.68245614</v>
      </c>
      <c r="I49" s="21">
        <v>2.5388234050817049</v>
      </c>
      <c r="J49" s="175">
        <v>6124495.7401768174</v>
      </c>
      <c r="K49" s="21">
        <v>0.85711674681603711</v>
      </c>
      <c r="L49" s="175">
        <v>5069236.8392000003</v>
      </c>
      <c r="M49" s="21">
        <v>0.94365900219248633</v>
      </c>
      <c r="N49" s="175">
        <v>6591920.838058115</v>
      </c>
      <c r="O49" s="21">
        <v>0.831152400800373</v>
      </c>
    </row>
    <row r="50" spans="1:17" ht="12.4" customHeight="1" x14ac:dyDescent="0.15">
      <c r="A50" s="78" t="s">
        <v>44</v>
      </c>
      <c r="B50" s="175">
        <v>316811.41091294365</v>
      </c>
      <c r="C50" s="21">
        <v>7.6990338213722195E-3</v>
      </c>
      <c r="D50" s="175">
        <v>650142.6085891882</v>
      </c>
      <c r="E50" s="21">
        <v>6.0974555010797717E-2</v>
      </c>
      <c r="F50" s="175">
        <v>537470.90756951598</v>
      </c>
      <c r="G50" s="21">
        <v>1.8709252555029001E-2</v>
      </c>
      <c r="H50" s="175">
        <v>1183059.6087719298</v>
      </c>
      <c r="I50" s="21">
        <v>3.7487064144695863E-3</v>
      </c>
      <c r="J50" s="175">
        <v>172066.26105108054</v>
      </c>
      <c r="K50" s="21">
        <v>2.4080492527968234E-2</v>
      </c>
      <c r="L50" s="175">
        <v>174147.78479999999</v>
      </c>
      <c r="M50" s="21">
        <v>3.2418316612789086E-2</v>
      </c>
      <c r="N50" s="175">
        <v>171144.25372076541</v>
      </c>
      <c r="O50" s="21">
        <v>2.1578984465642683E-2</v>
      </c>
    </row>
    <row r="51" spans="1:17" ht="12.4" customHeight="1" x14ac:dyDescent="0.15">
      <c r="A51" s="78" t="s">
        <v>45</v>
      </c>
      <c r="B51" s="175">
        <v>2855060.6704926719</v>
      </c>
      <c r="C51" s="21">
        <v>6.938262924574054E-2</v>
      </c>
      <c r="D51" s="175">
        <v>221740.50273121116</v>
      </c>
      <c r="E51" s="21">
        <v>2.0796250396887189E-2</v>
      </c>
      <c r="F51" s="175">
        <v>1763699.1382595263</v>
      </c>
      <c r="G51" s="21">
        <v>6.1394006901697509E-2</v>
      </c>
      <c r="H51" s="175">
        <v>26042278.296491228</v>
      </c>
      <c r="I51" s="21">
        <v>8.2518966055140586E-2</v>
      </c>
      <c r="J51" s="175">
        <v>104532.14489194499</v>
      </c>
      <c r="K51" s="21">
        <v>1.462916389666716E-2</v>
      </c>
      <c r="L51" s="175">
        <v>29485.500800000002</v>
      </c>
      <c r="M51" s="21">
        <v>5.4888455889279047E-3</v>
      </c>
      <c r="N51" s="175">
        <v>137773.92558469172</v>
      </c>
      <c r="O51" s="21">
        <v>1.7371435706006112E-2</v>
      </c>
    </row>
    <row r="52" spans="1:17" ht="12.4" customHeight="1" x14ac:dyDescent="0.15">
      <c r="A52" s="78" t="s">
        <v>46</v>
      </c>
      <c r="B52" s="175">
        <v>525225.43475189828</v>
      </c>
      <c r="C52" s="21">
        <v>1.2763834403398323E-2</v>
      </c>
      <c r="D52" s="175">
        <v>326978.60990770388</v>
      </c>
      <c r="E52" s="21">
        <v>3.0666156892001945E-2</v>
      </c>
      <c r="F52" s="175">
        <v>280843.44953656022</v>
      </c>
      <c r="G52" s="21">
        <v>9.7761031374994974E-3</v>
      </c>
      <c r="H52" s="175">
        <v>3942796.296491228</v>
      </c>
      <c r="I52" s="21">
        <v>1.2493356765806853E-2</v>
      </c>
      <c r="J52" s="175">
        <v>205208.60093320237</v>
      </c>
      <c r="K52" s="21">
        <v>2.8718728187973046E-2</v>
      </c>
      <c r="L52" s="175">
        <v>159539.47519999999</v>
      </c>
      <c r="M52" s="21">
        <v>2.9698920518636492E-2</v>
      </c>
      <c r="N52" s="175">
        <v>225437.66087880934</v>
      </c>
      <c r="O52" s="21">
        <v>2.8424651580834237E-2</v>
      </c>
    </row>
    <row r="53" spans="1:17" ht="12.4" customHeight="1" x14ac:dyDescent="0.15">
      <c r="A53" s="78" t="s">
        <v>47</v>
      </c>
      <c r="B53" s="175">
        <v>2372393.9745717817</v>
      </c>
      <c r="C53" s="21">
        <v>5.7653041584625482E-2</v>
      </c>
      <c r="D53" s="175">
        <v>1310376.941043511</v>
      </c>
      <c r="E53" s="21">
        <v>0.1228955767872543</v>
      </c>
      <c r="F53" s="175">
        <v>3264487.3540164777</v>
      </c>
      <c r="G53" s="21">
        <v>0.11363613827059676</v>
      </c>
      <c r="H53" s="175">
        <v>19726767.594736841</v>
      </c>
      <c r="I53" s="21">
        <v>6.2507298593267105E-2</v>
      </c>
      <c r="J53" s="175">
        <v>422886.20383104123</v>
      </c>
      <c r="K53" s="21">
        <v>5.9182480105795791E-2</v>
      </c>
      <c r="L53" s="175">
        <v>421842.9192</v>
      </c>
      <c r="M53" s="21">
        <v>7.8527770716086673E-2</v>
      </c>
      <c r="N53" s="175">
        <v>423348.32494684623</v>
      </c>
      <c r="O53" s="21">
        <v>5.3378519751466354E-2</v>
      </c>
    </row>
    <row r="54" spans="1:17" ht="12.4" customHeight="1" x14ac:dyDescent="0.15">
      <c r="A54" s="78" t="s">
        <v>48</v>
      </c>
      <c r="B54" s="175">
        <v>9111783.6085113902</v>
      </c>
      <c r="C54" s="21">
        <v>0.22143119773621786</v>
      </c>
      <c r="D54" s="175">
        <v>1289140.544170277</v>
      </c>
      <c r="E54" s="21">
        <v>0.12090389091361493</v>
      </c>
      <c r="F54" s="175">
        <v>943023.27059732238</v>
      </c>
      <c r="G54" s="21">
        <v>3.282644750886874E-2</v>
      </c>
      <c r="H54" s="175">
        <v>83222913.021052629</v>
      </c>
      <c r="I54" s="21">
        <v>0.26370460588770522</v>
      </c>
      <c r="J54" s="175">
        <v>538624.59282907657</v>
      </c>
      <c r="K54" s="21">
        <v>7.537994609617317E-2</v>
      </c>
      <c r="L54" s="175">
        <v>393529.69679999998</v>
      </c>
      <c r="M54" s="21">
        <v>7.3257149506947353E-2</v>
      </c>
      <c r="N54" s="175">
        <v>602894.12508858962</v>
      </c>
      <c r="O54" s="21">
        <v>7.6016826021751444E-2</v>
      </c>
    </row>
    <row r="55" spans="1:17" ht="12.4" customHeight="1" x14ac:dyDescent="0.15">
      <c r="A55" s="78" t="s">
        <v>49</v>
      </c>
      <c r="B55" s="175">
        <v>4120943.122903055</v>
      </c>
      <c r="C55" s="21">
        <v>0.10014563676148708</v>
      </c>
      <c r="D55" s="175">
        <v>298567.45130909776</v>
      </c>
      <c r="E55" s="21">
        <v>2.8001575721648519E-2</v>
      </c>
      <c r="F55" s="175">
        <v>611196.49356333679</v>
      </c>
      <c r="G55" s="21">
        <v>2.1275625150642463E-2</v>
      </c>
      <c r="H55" s="175">
        <v>48994039.877192982</v>
      </c>
      <c r="I55" s="21">
        <v>0.15524515434100908</v>
      </c>
      <c r="J55" s="175">
        <v>194954.64194499017</v>
      </c>
      <c r="K55" s="21">
        <v>2.728369739640819E-2</v>
      </c>
      <c r="L55" s="175">
        <v>123007.45600000001</v>
      </c>
      <c r="M55" s="21">
        <v>2.2898336943656162E-2</v>
      </c>
      <c r="N55" s="175">
        <v>226823.5230333097</v>
      </c>
      <c r="O55" s="21">
        <v>2.8599390125969841E-2</v>
      </c>
    </row>
    <row r="56" spans="1:17" ht="12.4" customHeight="1" x14ac:dyDescent="0.15">
      <c r="A56" s="78" t="s">
        <v>50</v>
      </c>
      <c r="B56" s="175">
        <v>10756832.281123079</v>
      </c>
      <c r="C56" s="21">
        <v>0.26140856260367573</v>
      </c>
      <c r="D56" s="175">
        <v>238695.41928800152</v>
      </c>
      <c r="E56" s="21">
        <v>2.2386391511524925E-2</v>
      </c>
      <c r="F56" s="175">
        <v>1961715.0509783728</v>
      </c>
      <c r="G56" s="21">
        <v>6.8286900393783517E-2</v>
      </c>
      <c r="H56" s="175">
        <v>129760635.72280702</v>
      </c>
      <c r="I56" s="21">
        <v>0.41116654129091551</v>
      </c>
      <c r="J56" s="175">
        <v>238772.26448919449</v>
      </c>
      <c r="K56" s="21">
        <v>3.3415927653656634E-2</v>
      </c>
      <c r="L56" s="175">
        <v>236207.61919999999</v>
      </c>
      <c r="M56" s="21">
        <v>4.3971006546956196E-2</v>
      </c>
      <c r="N56" s="175">
        <v>239908.2696669029</v>
      </c>
      <c r="O56" s="21">
        <v>3.0249200377875006E-2</v>
      </c>
    </row>
    <row r="57" spans="1:17" ht="12.4" customHeight="1" x14ac:dyDescent="0.15">
      <c r="A57" s="78" t="s">
        <v>51</v>
      </c>
      <c r="B57" s="175">
        <v>54027600.328800991</v>
      </c>
      <c r="C57" s="21">
        <v>1.3129587757598826</v>
      </c>
      <c r="D57" s="175">
        <v>15574201.766434357</v>
      </c>
      <c r="E57" s="21">
        <v>1.4606488019873289</v>
      </c>
      <c r="F57" s="175">
        <v>37370682.283728115</v>
      </c>
      <c r="G57" s="21">
        <v>1.3008658201831813</v>
      </c>
      <c r="H57" s="175">
        <v>665074870.29824567</v>
      </c>
      <c r="I57" s="21">
        <v>2.1073920653732632</v>
      </c>
      <c r="J57" s="175">
        <v>9301072.7698919456</v>
      </c>
      <c r="K57" s="21">
        <v>1.3016753660439075</v>
      </c>
      <c r="L57" s="175">
        <v>8204046.9671999998</v>
      </c>
      <c r="M57" s="21">
        <v>1.5272166246290473</v>
      </c>
      <c r="N57" s="175">
        <v>9786998.4443656988</v>
      </c>
      <c r="O57" s="21">
        <v>1.2340086377706516</v>
      </c>
    </row>
    <row r="58" spans="1:17" ht="6" customHeight="1" x14ac:dyDescent="0.15">
      <c r="A58" s="78"/>
      <c r="B58" s="175"/>
      <c r="C58" s="21"/>
      <c r="D58" s="175"/>
      <c r="E58" s="21"/>
      <c r="F58" s="175"/>
      <c r="G58" s="21"/>
      <c r="H58" s="175"/>
      <c r="I58" s="21"/>
      <c r="J58" s="175"/>
      <c r="K58" s="21"/>
      <c r="L58" s="175"/>
      <c r="M58" s="21"/>
      <c r="N58" s="175"/>
      <c r="O58" s="21"/>
    </row>
    <row r="59" spans="1:17" ht="12.4" customHeight="1" x14ac:dyDescent="0.15">
      <c r="A59" s="79" t="s">
        <v>52</v>
      </c>
      <c r="B59" s="175">
        <v>4114950242.6328802</v>
      </c>
      <c r="C59" s="21">
        <v>100</v>
      </c>
      <c r="D59" s="175">
        <v>1066252321.9301187</v>
      </c>
      <c r="E59" s="21">
        <v>100</v>
      </c>
      <c r="F59" s="175">
        <v>2872754568.8352213</v>
      </c>
      <c r="G59" s="21">
        <v>100</v>
      </c>
      <c r="H59" s="175">
        <v>31559142754.029823</v>
      </c>
      <c r="I59" s="21">
        <v>100</v>
      </c>
      <c r="J59" s="175">
        <v>714546269.5633595</v>
      </c>
      <c r="K59" s="21">
        <v>100</v>
      </c>
      <c r="L59" s="175">
        <v>537189474.95039999</v>
      </c>
      <c r="M59" s="21">
        <v>100</v>
      </c>
      <c r="N59" s="175">
        <v>793106153.78242385</v>
      </c>
      <c r="O59" s="21">
        <v>100</v>
      </c>
    </row>
    <row r="60" spans="1:17" ht="6" customHeight="1" x14ac:dyDescent="0.15">
      <c r="A60" s="81"/>
      <c r="B60" s="82"/>
      <c r="C60" s="23"/>
      <c r="D60" s="18"/>
      <c r="E60" s="23"/>
      <c r="F60" s="18"/>
      <c r="G60" s="23"/>
      <c r="H60" s="18"/>
      <c r="I60" s="23"/>
      <c r="J60" s="18"/>
      <c r="K60" s="23"/>
      <c r="L60" s="18"/>
      <c r="M60" s="23"/>
      <c r="N60" s="18"/>
      <c r="O60" s="23"/>
    </row>
    <row r="61" spans="1:17" x14ac:dyDescent="0.15">
      <c r="H61" s="80"/>
      <c r="I61" s="24"/>
      <c r="J61" s="80"/>
      <c r="K61" s="24"/>
      <c r="L61" s="80"/>
      <c r="M61" s="24"/>
      <c r="N61" s="80"/>
      <c r="O61" s="24"/>
    </row>
    <row r="63" spans="1:17" x14ac:dyDescent="0.15">
      <c r="B63" s="80">
        <f>SUM(B7,B21,B9,B23)-B59</f>
        <v>0</v>
      </c>
      <c r="C63" s="80">
        <f t="shared" ref="C63:Q63" si="1">SUM(C7,C21,C9,C23)-C59</f>
        <v>0</v>
      </c>
      <c r="D63" s="80">
        <f t="shared" si="1"/>
        <v>0</v>
      </c>
      <c r="E63" s="80">
        <f t="shared" si="1"/>
        <v>0</v>
      </c>
      <c r="F63" s="80">
        <f t="shared" si="1"/>
        <v>0</v>
      </c>
      <c r="G63" s="80">
        <f t="shared" si="1"/>
        <v>0</v>
      </c>
      <c r="H63" s="80">
        <f t="shared" si="1"/>
        <v>0</v>
      </c>
      <c r="I63" s="80">
        <f t="shared" si="1"/>
        <v>0</v>
      </c>
      <c r="J63" s="80">
        <f>SUM(J7,J21,J9,J23)-J59</f>
        <v>0</v>
      </c>
      <c r="K63" s="80">
        <f t="shared" si="1"/>
        <v>0</v>
      </c>
      <c r="L63" s="80">
        <f t="shared" si="1"/>
        <v>0</v>
      </c>
      <c r="M63" s="80">
        <f>SUM(M7,M21,M9,M23)-M59</f>
        <v>0</v>
      </c>
      <c r="N63" s="80">
        <f>SUM(N7,N21,N9,N23)-N59</f>
        <v>0</v>
      </c>
      <c r="O63" s="80">
        <f t="shared" si="1"/>
        <v>0</v>
      </c>
      <c r="P63" s="80">
        <f t="shared" si="1"/>
        <v>0</v>
      </c>
      <c r="Q63" s="80">
        <f t="shared" si="1"/>
        <v>389104008.85873204</v>
      </c>
    </row>
  </sheetData>
  <mergeCells count="15">
    <mergeCell ref="H2:O2"/>
    <mergeCell ref="N3:O3"/>
    <mergeCell ref="H4:I4"/>
    <mergeCell ref="J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C4"/>
    <mergeCell ref="D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J63"/>
  <sheetViews>
    <sheetView view="pageBreakPreview" zoomScale="130" zoomScaleNormal="100" zoomScaleSheetLayoutView="130" workbookViewId="0">
      <selection activeCell="D39" sqref="D39"/>
    </sheetView>
  </sheetViews>
  <sheetFormatPr defaultColWidth="8.88671875" defaultRowHeight="13.5" x14ac:dyDescent="0.15"/>
  <cols>
    <col min="1" max="1" width="19" style="7" customWidth="1"/>
    <col min="2" max="2" width="10.77734375" style="80" customWidth="1"/>
    <col min="3" max="3" width="7.109375" style="24" customWidth="1"/>
    <col min="4" max="4" width="10.77734375" style="80" customWidth="1"/>
    <col min="5" max="5" width="7.109375" style="24" customWidth="1"/>
    <col min="6" max="6" width="10.77734375" style="80" customWidth="1"/>
    <col min="7" max="7" width="7.109375" style="24" customWidth="1"/>
    <col min="8" max="16384" width="8.88671875" style="7"/>
  </cols>
  <sheetData>
    <row r="1" spans="1:15" ht="12" customHeight="1" x14ac:dyDescent="0.15">
      <c r="A1" s="66"/>
      <c r="B1" s="8"/>
      <c r="C1" s="19"/>
      <c r="D1" s="8"/>
      <c r="E1" s="19"/>
      <c r="F1" s="8"/>
      <c r="G1" s="19"/>
      <c r="H1" s="8"/>
      <c r="I1" s="19"/>
      <c r="J1" s="8"/>
      <c r="K1" s="19"/>
      <c r="L1" s="8"/>
      <c r="M1" s="19"/>
      <c r="N1" s="8"/>
      <c r="O1" s="24"/>
    </row>
    <row r="2" spans="1:15" ht="18.75" customHeight="1" x14ac:dyDescent="0.15">
      <c r="A2" s="248" t="s">
        <v>78</v>
      </c>
      <c r="B2" s="248"/>
      <c r="C2" s="248"/>
      <c r="D2" s="248"/>
      <c r="E2" s="248"/>
      <c r="F2" s="248"/>
      <c r="G2" s="248"/>
      <c r="H2" s="259" t="s">
        <v>73</v>
      </c>
      <c r="I2" s="259"/>
      <c r="J2" s="259"/>
      <c r="K2" s="259"/>
      <c r="L2" s="259"/>
      <c r="M2" s="259"/>
      <c r="N2" s="259"/>
      <c r="O2" s="259"/>
    </row>
    <row r="3" spans="1:15" ht="12" customHeight="1" x14ac:dyDescent="0.15">
      <c r="A3" s="66"/>
      <c r="B3" s="67"/>
      <c r="C3" s="20"/>
      <c r="D3" s="67"/>
      <c r="E3" s="20"/>
      <c r="F3" s="67"/>
      <c r="G3" s="20"/>
      <c r="H3" s="67"/>
      <c r="I3" s="20"/>
      <c r="J3" s="8"/>
      <c r="K3" s="19"/>
      <c r="L3" s="8"/>
      <c r="M3" s="19"/>
      <c r="N3" s="268" t="s">
        <v>60</v>
      </c>
      <c r="O3" s="269"/>
    </row>
    <row r="4" spans="1:15" x14ac:dyDescent="0.15">
      <c r="A4" s="249" t="s">
        <v>0</v>
      </c>
      <c r="B4" s="252" t="s">
        <v>99</v>
      </c>
      <c r="C4" s="267"/>
      <c r="D4" s="267"/>
      <c r="E4" s="267"/>
      <c r="F4" s="267"/>
      <c r="G4" s="267"/>
      <c r="H4" s="253" t="s">
        <v>98</v>
      </c>
      <c r="I4" s="253"/>
      <c r="J4" s="89"/>
      <c r="K4" s="89"/>
      <c r="L4" s="89"/>
      <c r="M4" s="89"/>
      <c r="N4" s="89"/>
      <c r="O4" s="89"/>
    </row>
    <row r="5" spans="1:15" x14ac:dyDescent="0.15">
      <c r="A5" s="250"/>
      <c r="B5" s="252" t="s">
        <v>83</v>
      </c>
      <c r="C5" s="253"/>
      <c r="D5" s="252" t="s">
        <v>81</v>
      </c>
      <c r="E5" s="264"/>
      <c r="F5" s="252" t="s">
        <v>82</v>
      </c>
      <c r="G5" s="253"/>
      <c r="H5" s="253" t="s">
        <v>79</v>
      </c>
      <c r="I5" s="265"/>
      <c r="J5" s="270"/>
      <c r="K5" s="269"/>
      <c r="L5" s="270"/>
      <c r="M5" s="270"/>
      <c r="N5" s="270"/>
      <c r="O5" s="269"/>
    </row>
    <row r="6" spans="1:15" x14ac:dyDescent="0.15">
      <c r="A6" s="251"/>
      <c r="B6" s="74" t="s">
        <v>6</v>
      </c>
      <c r="C6" s="83" t="s">
        <v>5</v>
      </c>
      <c r="D6" s="84" t="s">
        <v>4</v>
      </c>
      <c r="E6" s="83" t="s">
        <v>5</v>
      </c>
      <c r="F6" s="11" t="s">
        <v>4</v>
      </c>
      <c r="G6" s="77" t="s">
        <v>5</v>
      </c>
      <c r="H6" s="85" t="s">
        <v>4</v>
      </c>
      <c r="I6" s="77" t="s">
        <v>7</v>
      </c>
      <c r="J6" s="90"/>
      <c r="K6" s="91"/>
      <c r="L6" s="92"/>
      <c r="M6" s="91"/>
      <c r="N6" s="92"/>
      <c r="O6" s="91"/>
    </row>
    <row r="7" spans="1:15" ht="12.4" customHeight="1" x14ac:dyDescent="0.15">
      <c r="A7" s="78" t="s">
        <v>8</v>
      </c>
      <c r="B7" s="175">
        <v>468644878.93296432</v>
      </c>
      <c r="C7" s="21">
        <v>28.765709186108673</v>
      </c>
      <c r="D7" s="176">
        <v>2273389159.7347274</v>
      </c>
      <c r="E7" s="21">
        <v>20.84548913314984</v>
      </c>
      <c r="F7" s="175">
        <v>1784699032.3758154</v>
      </c>
      <c r="G7" s="21">
        <v>21.973220246392955</v>
      </c>
      <c r="H7" s="175">
        <v>4457154684.0089684</v>
      </c>
      <c r="I7" s="21">
        <v>19.092222150050812</v>
      </c>
      <c r="J7" s="93"/>
      <c r="K7" s="94"/>
      <c r="L7" s="95"/>
      <c r="M7" s="96"/>
      <c r="N7" s="95"/>
      <c r="O7" s="96"/>
    </row>
    <row r="8" spans="1:15" ht="6" customHeight="1" x14ac:dyDescent="0.15">
      <c r="A8" s="78"/>
      <c r="B8" s="175"/>
      <c r="C8" s="21"/>
      <c r="D8" s="176"/>
      <c r="E8" s="21"/>
      <c r="F8" s="175"/>
      <c r="G8" s="21"/>
      <c r="H8" s="175"/>
      <c r="I8" s="21"/>
      <c r="J8" s="93"/>
      <c r="K8" s="94"/>
      <c r="L8" s="95"/>
      <c r="M8" s="96"/>
      <c r="N8" s="95"/>
      <c r="O8" s="96"/>
    </row>
    <row r="9" spans="1:15" ht="12.4" customHeight="1" x14ac:dyDescent="0.15">
      <c r="A9" s="78" t="s">
        <v>9</v>
      </c>
      <c r="B9" s="175">
        <v>224009152.23708487</v>
      </c>
      <c r="C9" s="21">
        <v>13.749818717640263</v>
      </c>
      <c r="D9" s="176">
        <v>696718248.40344405</v>
      </c>
      <c r="E9" s="21">
        <v>6.3884498673583296</v>
      </c>
      <c r="F9" s="175">
        <v>537003977.92072248</v>
      </c>
      <c r="G9" s="21">
        <v>6.6115947092397116</v>
      </c>
      <c r="H9" s="175">
        <v>1410419013.1390135</v>
      </c>
      <c r="I9" s="21">
        <v>6.0415298621149001</v>
      </c>
      <c r="J9" s="93"/>
      <c r="K9" s="94"/>
      <c r="L9" s="95"/>
      <c r="M9" s="96"/>
      <c r="N9" s="95"/>
      <c r="O9" s="96"/>
    </row>
    <row r="10" spans="1:15" ht="12.4" customHeight="1" x14ac:dyDescent="0.15">
      <c r="A10" s="78" t="s">
        <v>10</v>
      </c>
      <c r="B10" s="175">
        <v>166457322.07595325</v>
      </c>
      <c r="C10" s="21">
        <v>10.217252196668554</v>
      </c>
      <c r="D10" s="176">
        <v>466234818.16277164</v>
      </c>
      <c r="E10" s="21">
        <v>4.2750678184117881</v>
      </c>
      <c r="F10" s="175">
        <v>366944999.55644757</v>
      </c>
      <c r="G10" s="21">
        <v>4.5178280187852522</v>
      </c>
      <c r="H10" s="175">
        <v>909922281.12780273</v>
      </c>
      <c r="I10" s="21">
        <v>3.8976521036841003</v>
      </c>
      <c r="J10" s="93"/>
      <c r="K10" s="94"/>
      <c r="L10" s="97"/>
      <c r="M10" s="21"/>
      <c r="N10" s="97"/>
      <c r="O10" s="21"/>
    </row>
    <row r="11" spans="1:15" ht="12.4" customHeight="1" x14ac:dyDescent="0.15">
      <c r="A11" s="79" t="s">
        <v>11</v>
      </c>
      <c r="B11" s="175">
        <v>162520495.59378844</v>
      </c>
      <c r="C11" s="21">
        <v>9.9756073803206888</v>
      </c>
      <c r="D11" s="176">
        <v>438933129.25174254</v>
      </c>
      <c r="E11" s="21">
        <v>4.0247292184081251</v>
      </c>
      <c r="F11" s="175">
        <v>347716708.63421977</v>
      </c>
      <c r="G11" s="21">
        <v>4.2810892388950759</v>
      </c>
      <c r="H11" s="175">
        <v>846543726.31614351</v>
      </c>
      <c r="I11" s="21">
        <v>3.6261700632795693</v>
      </c>
      <c r="J11" s="93"/>
      <c r="K11" s="94"/>
      <c r="L11" s="97"/>
      <c r="M11" s="21"/>
      <c r="N11" s="97"/>
      <c r="O11" s="21"/>
    </row>
    <row r="12" spans="1:15" ht="12.4" customHeight="1" x14ac:dyDescent="0.15">
      <c r="A12" s="79" t="s">
        <v>12</v>
      </c>
      <c r="B12" s="175">
        <v>2116515.9637146373</v>
      </c>
      <c r="C12" s="21">
        <v>0.12991304383522476</v>
      </c>
      <c r="D12" s="176">
        <v>5315044.1869618697</v>
      </c>
      <c r="E12" s="21">
        <v>4.8735472924685309E-2</v>
      </c>
      <c r="F12" s="175">
        <v>4290612.6302057197</v>
      </c>
      <c r="G12" s="21">
        <v>5.2826036550241602E-2</v>
      </c>
      <c r="H12" s="175">
        <v>9892829.1479820628</v>
      </c>
      <c r="I12" s="21">
        <v>4.2375933790991444E-2</v>
      </c>
      <c r="J12" s="93"/>
      <c r="K12" s="94"/>
      <c r="L12" s="97"/>
      <c r="M12" s="21"/>
      <c r="N12" s="97"/>
      <c r="O12" s="21"/>
    </row>
    <row r="13" spans="1:15" ht="12.4" customHeight="1" x14ac:dyDescent="0.15">
      <c r="A13" s="79" t="s">
        <v>13</v>
      </c>
      <c r="B13" s="175">
        <v>1030789.2558425585</v>
      </c>
      <c r="C13" s="21">
        <v>6.3270474721166828E-2</v>
      </c>
      <c r="D13" s="176">
        <v>5565520.2021320211</v>
      </c>
      <c r="E13" s="21">
        <v>5.103217387884721E-2</v>
      </c>
      <c r="F13" s="175">
        <v>4395617.6041144002</v>
      </c>
      <c r="G13" s="21">
        <v>5.4118858127889163E-2</v>
      </c>
      <c r="H13" s="175">
        <v>10793358.493273543</v>
      </c>
      <c r="I13" s="21">
        <v>4.6233351253891899E-2</v>
      </c>
      <c r="J13" s="93"/>
      <c r="K13" s="94"/>
      <c r="L13" s="97"/>
      <c r="M13" s="21"/>
      <c r="N13" s="97"/>
      <c r="O13" s="21"/>
    </row>
    <row r="14" spans="1:15" ht="12.4" customHeight="1" x14ac:dyDescent="0.15">
      <c r="A14" s="79" t="s">
        <v>14</v>
      </c>
      <c r="B14" s="175">
        <v>789521.26260762603</v>
      </c>
      <c r="C14" s="21">
        <v>4.8461297791475372E-2</v>
      </c>
      <c r="D14" s="176">
        <v>16421124.521935219</v>
      </c>
      <c r="E14" s="21">
        <v>0.15057095320013023</v>
      </c>
      <c r="F14" s="175">
        <v>10542060.687907677</v>
      </c>
      <c r="G14" s="21">
        <v>0.12979388521204605</v>
      </c>
      <c r="H14" s="175">
        <v>42692367.170403585</v>
      </c>
      <c r="I14" s="21">
        <v>0.18287275535964803</v>
      </c>
      <c r="J14" s="93"/>
      <c r="K14" s="94"/>
      <c r="L14" s="97"/>
      <c r="M14" s="21"/>
      <c r="N14" s="97"/>
      <c r="O14" s="21"/>
    </row>
    <row r="15" spans="1:15" ht="12.4" customHeight="1" x14ac:dyDescent="0.15">
      <c r="A15" s="78" t="s">
        <v>15</v>
      </c>
      <c r="B15" s="175">
        <v>57551830.161131613</v>
      </c>
      <c r="C15" s="21">
        <v>3.5325665209717099</v>
      </c>
      <c r="D15" s="176">
        <v>230483430.24067241</v>
      </c>
      <c r="E15" s="21">
        <v>2.1133820489465425</v>
      </c>
      <c r="F15" s="175">
        <v>170058978.36427495</v>
      </c>
      <c r="G15" s="21">
        <v>2.0937666904544594</v>
      </c>
      <c r="H15" s="175">
        <v>500496732.01121074</v>
      </c>
      <c r="I15" s="21">
        <v>2.1438777584307989</v>
      </c>
      <c r="J15" s="93"/>
      <c r="K15" s="94"/>
      <c r="L15" s="97"/>
      <c r="M15" s="21"/>
      <c r="N15" s="97"/>
      <c r="O15" s="21"/>
    </row>
    <row r="16" spans="1:15" ht="12.4" customHeight="1" x14ac:dyDescent="0.15">
      <c r="A16" s="79" t="s">
        <v>11</v>
      </c>
      <c r="B16" s="175">
        <v>55566529.824108243</v>
      </c>
      <c r="C16" s="21">
        <v>3.4107075725245921</v>
      </c>
      <c r="D16" s="176">
        <v>211219247.73636737</v>
      </c>
      <c r="E16" s="21">
        <v>1.9367421167409347</v>
      </c>
      <c r="F16" s="175">
        <v>157517385.63271451</v>
      </c>
      <c r="G16" s="21">
        <v>1.9393545602678457</v>
      </c>
      <c r="H16" s="175">
        <v>451191918.52690583</v>
      </c>
      <c r="I16" s="21">
        <v>1.9326805891949117</v>
      </c>
      <c r="J16" s="93"/>
      <c r="K16" s="94"/>
      <c r="L16" s="97"/>
      <c r="M16" s="21"/>
      <c r="N16" s="97"/>
      <c r="O16" s="21"/>
    </row>
    <row r="17" spans="1:36" ht="12.4" customHeight="1" x14ac:dyDescent="0.15">
      <c r="A17" s="79" t="s">
        <v>12</v>
      </c>
      <c r="B17" s="175">
        <v>327293.46555965557</v>
      </c>
      <c r="C17" s="21">
        <v>2.0089473014703398E-2</v>
      </c>
      <c r="D17" s="176">
        <v>2810595.5342353424</v>
      </c>
      <c r="E17" s="21">
        <v>2.577131962458145E-2</v>
      </c>
      <c r="F17" s="175">
        <v>1591021.6703462116</v>
      </c>
      <c r="G17" s="21">
        <v>1.9588663940027055E-2</v>
      </c>
      <c r="H17" s="175">
        <v>8260395.3340807175</v>
      </c>
      <c r="I17" s="21">
        <v>3.5383403526767734E-2</v>
      </c>
      <c r="J17" s="93"/>
      <c r="K17" s="94"/>
      <c r="L17" s="97"/>
      <c r="M17" s="21"/>
      <c r="N17" s="97"/>
      <c r="O17" s="21"/>
    </row>
    <row r="18" spans="1:36" ht="12.4" customHeight="1" x14ac:dyDescent="0.15">
      <c r="A18" s="79" t="s">
        <v>13</v>
      </c>
      <c r="B18" s="175">
        <v>638384.59778597788</v>
      </c>
      <c r="C18" s="21">
        <v>3.9184436903724598E-2</v>
      </c>
      <c r="D18" s="176">
        <v>5049918.8720787205</v>
      </c>
      <c r="E18" s="21">
        <v>4.6304447489970695E-2</v>
      </c>
      <c r="F18" s="175">
        <v>3510132.701455093</v>
      </c>
      <c r="G18" s="21">
        <v>4.3216765148611072E-2</v>
      </c>
      <c r="H18" s="175">
        <v>11930622.54484305</v>
      </c>
      <c r="I18" s="21">
        <v>5.1104821834379428E-2</v>
      </c>
      <c r="J18" s="93"/>
      <c r="K18" s="94"/>
      <c r="L18" s="97"/>
      <c r="M18" s="21"/>
      <c r="N18" s="97"/>
      <c r="O18" s="21"/>
    </row>
    <row r="19" spans="1:36" ht="12.4" customHeight="1" x14ac:dyDescent="0.15">
      <c r="A19" s="78" t="s">
        <v>14</v>
      </c>
      <c r="B19" s="175">
        <v>1019622.2736777368</v>
      </c>
      <c r="C19" s="21">
        <v>6.2585038528689685E-2</v>
      </c>
      <c r="D19" s="176">
        <v>11403668.09799098</v>
      </c>
      <c r="E19" s="21">
        <v>0.10456416509105573</v>
      </c>
      <c r="F19" s="175">
        <v>7440438.3597591566</v>
      </c>
      <c r="G19" s="21">
        <v>9.1606701097976209E-2</v>
      </c>
      <c r="H19" s="175">
        <v>29113795.605381165</v>
      </c>
      <c r="I19" s="21">
        <v>0.12470894387474031</v>
      </c>
      <c r="J19" s="93"/>
      <c r="K19" s="94"/>
      <c r="L19" s="97"/>
      <c r="M19" s="21"/>
      <c r="N19" s="97"/>
      <c r="O19" s="21"/>
    </row>
    <row r="20" spans="1:36" ht="6" customHeight="1" x14ac:dyDescent="0.15">
      <c r="A20" s="78"/>
      <c r="B20" s="175"/>
      <c r="C20" s="21"/>
      <c r="D20" s="176"/>
      <c r="E20" s="21"/>
      <c r="F20" s="175"/>
      <c r="G20" s="21"/>
      <c r="H20" s="175"/>
      <c r="I20" s="21"/>
      <c r="J20" s="93"/>
      <c r="K20" s="94"/>
      <c r="L20" s="97"/>
      <c r="M20" s="21"/>
      <c r="N20" s="97"/>
      <c r="O20" s="21"/>
    </row>
    <row r="21" spans="1:36" ht="12.4" customHeight="1" x14ac:dyDescent="0.15">
      <c r="A21" s="79" t="s">
        <v>16</v>
      </c>
      <c r="B21" s="175">
        <v>752572171.86746621</v>
      </c>
      <c r="C21" s="21">
        <v>46.193340012138123</v>
      </c>
      <c r="D21" s="176">
        <v>6648705747.6740465</v>
      </c>
      <c r="E21" s="21">
        <v>60.964275658296174</v>
      </c>
      <c r="F21" s="175">
        <v>4944022200.686904</v>
      </c>
      <c r="G21" s="21">
        <v>60.870817290762972</v>
      </c>
      <c r="H21" s="175">
        <v>14266271463.246637</v>
      </c>
      <c r="I21" s="21">
        <v>61.109574008378118</v>
      </c>
      <c r="J21" s="93"/>
      <c r="K21" s="94"/>
      <c r="L21" s="97"/>
      <c r="M21" s="21"/>
      <c r="N21" s="97"/>
      <c r="O21" s="21"/>
    </row>
    <row r="22" spans="1:36" ht="6" customHeight="1" x14ac:dyDescent="0.15">
      <c r="A22" s="78"/>
      <c r="B22" s="175"/>
      <c r="C22" s="21"/>
      <c r="D22" s="176"/>
      <c r="E22" s="21"/>
      <c r="F22" s="175"/>
      <c r="G22" s="21"/>
      <c r="H22" s="175"/>
      <c r="I22" s="21"/>
      <c r="J22" s="93"/>
      <c r="K22" s="94"/>
      <c r="L22" s="97"/>
      <c r="M22" s="21"/>
      <c r="N22" s="97"/>
      <c r="O22" s="21"/>
    </row>
    <row r="23" spans="1:36" ht="12.4" customHeight="1" x14ac:dyDescent="0.15">
      <c r="A23" s="78" t="s">
        <v>17</v>
      </c>
      <c r="B23" s="175">
        <v>183952747.15252152</v>
      </c>
      <c r="C23" s="21">
        <v>11.291132084112933</v>
      </c>
      <c r="D23" s="176">
        <v>1287091451.2398524</v>
      </c>
      <c r="E23" s="21">
        <v>11.80178534119565</v>
      </c>
      <c r="F23" s="175">
        <v>856429904.94129455</v>
      </c>
      <c r="G23" s="21">
        <v>10.544367753604357</v>
      </c>
      <c r="H23" s="175">
        <v>3211549885.7085204</v>
      </c>
      <c r="I23" s="21">
        <v>13.756673979456172</v>
      </c>
      <c r="J23" s="93"/>
      <c r="K23" s="94"/>
      <c r="L23" s="97"/>
      <c r="M23" s="21"/>
      <c r="N23" s="97"/>
      <c r="O23" s="21"/>
      <c r="Q23" s="7">
        <f>B24+B25+B26+B27+B33+B34+B35+B36+B37+B38+B39+B40+B41+B42+B43+B44+B45+B46+B47+B48+B49+B50+B51+B52+B53+B54+B55+B56+B57</f>
        <v>183952747.15252152</v>
      </c>
      <c r="R23" s="7">
        <f t="shared" ref="R23:AJ23" si="0">C24+C25+C26+C27+C33+C34+C35+C36+C37+C38+C39+C40+C41+C42+C43+C44+C45+C46+C47+C48+C49+C50+C51+C52+C53+C54+C55+C56+C57</f>
        <v>11.291132084112935</v>
      </c>
      <c r="S23" s="7">
        <f t="shared" si="0"/>
        <v>1287091451.2398527</v>
      </c>
      <c r="T23" s="7">
        <f t="shared" si="0"/>
        <v>11.801785341195647</v>
      </c>
      <c r="U23" s="7">
        <f t="shared" si="0"/>
        <v>856429904.94129443</v>
      </c>
      <c r="V23" s="7">
        <f t="shared" si="0"/>
        <v>10.544367753604357</v>
      </c>
      <c r="W23" s="7">
        <f t="shared" si="0"/>
        <v>3211549885.7085209</v>
      </c>
      <c r="X23" s="7">
        <f t="shared" si="0"/>
        <v>13.756673979456169</v>
      </c>
      <c r="Y23" s="7">
        <f t="shared" si="0"/>
        <v>0</v>
      </c>
      <c r="Z23" s="7">
        <f t="shared" si="0"/>
        <v>0</v>
      </c>
      <c r="AA23" s="7">
        <f t="shared" si="0"/>
        <v>0</v>
      </c>
      <c r="AB23" s="7">
        <f t="shared" si="0"/>
        <v>0</v>
      </c>
      <c r="AC23" s="7">
        <f t="shared" si="0"/>
        <v>0</v>
      </c>
      <c r="AD23" s="7">
        <f t="shared" si="0"/>
        <v>0</v>
      </c>
      <c r="AE23" s="7">
        <f t="shared" si="0"/>
        <v>0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0</v>
      </c>
    </row>
    <row r="24" spans="1:36" ht="12.4" customHeight="1" x14ac:dyDescent="0.15">
      <c r="A24" s="78" t="s">
        <v>18</v>
      </c>
      <c r="B24" s="175">
        <v>1422144.5753382533</v>
      </c>
      <c r="C24" s="21">
        <v>8.7292103496203768E-2</v>
      </c>
      <c r="D24" s="176">
        <v>10109486.840918409</v>
      </c>
      <c r="E24" s="21">
        <v>9.2697370875418475E-2</v>
      </c>
      <c r="F24" s="175">
        <v>8465803.1008529849</v>
      </c>
      <c r="G24" s="21">
        <v>0.10423099509949611</v>
      </c>
      <c r="H24" s="175">
        <v>17454468.217488788</v>
      </c>
      <c r="I24" s="21">
        <v>7.4766214848877979E-2</v>
      </c>
      <c r="J24" s="93"/>
      <c r="K24" s="94"/>
      <c r="L24" s="97"/>
      <c r="M24" s="21"/>
      <c r="N24" s="97"/>
      <c r="O24" s="21"/>
    </row>
    <row r="25" spans="1:36" ht="12.4" customHeight="1" x14ac:dyDescent="0.15">
      <c r="A25" s="78" t="s">
        <v>19</v>
      </c>
      <c r="B25" s="175">
        <v>1151414.1073185732</v>
      </c>
      <c r="C25" s="21">
        <v>7.0674501851639163E-2</v>
      </c>
      <c r="D25" s="176">
        <v>22678187.034850348</v>
      </c>
      <c r="E25" s="21">
        <v>0.20794411698948825</v>
      </c>
      <c r="F25" s="175">
        <v>14959061.138484696</v>
      </c>
      <c r="G25" s="21">
        <v>0.18417600901459208</v>
      </c>
      <c r="H25" s="175">
        <v>57171949.168161437</v>
      </c>
      <c r="I25" s="21">
        <v>0.24489604504552898</v>
      </c>
      <c r="J25" s="93"/>
      <c r="K25" s="94"/>
      <c r="L25" s="97"/>
      <c r="M25" s="21"/>
      <c r="N25" s="97"/>
      <c r="O25" s="21"/>
    </row>
    <row r="26" spans="1:36" ht="12.4" customHeight="1" x14ac:dyDescent="0.15">
      <c r="A26" s="78" t="s">
        <v>20</v>
      </c>
      <c r="B26" s="175">
        <v>5786732.4664821653</v>
      </c>
      <c r="C26" s="21">
        <v>0.35519317664932798</v>
      </c>
      <c r="D26" s="176">
        <v>19842900.679376792</v>
      </c>
      <c r="E26" s="21">
        <v>0.18194639871089469</v>
      </c>
      <c r="F26" s="175">
        <v>12772351.184646262</v>
      </c>
      <c r="G26" s="21">
        <v>0.15725322900573641</v>
      </c>
      <c r="H26" s="175">
        <v>51438427.905829594</v>
      </c>
      <c r="I26" s="21">
        <v>0.22033650663973581</v>
      </c>
      <c r="J26" s="93"/>
      <c r="K26" s="94"/>
      <c r="L26" s="97"/>
      <c r="M26" s="21"/>
      <c r="N26" s="97"/>
      <c r="O26" s="21"/>
    </row>
    <row r="27" spans="1:36" ht="12.4" customHeight="1" x14ac:dyDescent="0.15">
      <c r="A27" s="78" t="s">
        <v>21</v>
      </c>
      <c r="B27" s="175">
        <v>59821995.707564577</v>
      </c>
      <c r="C27" s="21">
        <v>3.6719106701315152</v>
      </c>
      <c r="D27" s="176">
        <v>212828378.31939319</v>
      </c>
      <c r="E27" s="21">
        <v>1.9514967899294868</v>
      </c>
      <c r="F27" s="175">
        <v>146488900.0286001</v>
      </c>
      <c r="G27" s="21">
        <v>1.803571809917617</v>
      </c>
      <c r="H27" s="175">
        <v>509273625.47982061</v>
      </c>
      <c r="I27" s="21">
        <v>2.1814735817239024</v>
      </c>
      <c r="J27" s="93"/>
      <c r="K27" s="94"/>
      <c r="L27" s="97"/>
      <c r="M27" s="21"/>
      <c r="N27" s="97"/>
      <c r="O27" s="21"/>
    </row>
    <row r="28" spans="1:36" ht="12.4" customHeight="1" x14ac:dyDescent="0.15">
      <c r="A28" s="78" t="s">
        <v>22</v>
      </c>
      <c r="B28" s="175">
        <v>54160361.670356706</v>
      </c>
      <c r="C28" s="21">
        <v>3.3243961115529466</v>
      </c>
      <c r="D28" s="176">
        <v>198842318.52275524</v>
      </c>
      <c r="E28" s="21">
        <v>1.8232537848733621</v>
      </c>
      <c r="F28" s="175">
        <v>138375308.49021575</v>
      </c>
      <c r="G28" s="21">
        <v>1.7036772447119315</v>
      </c>
      <c r="H28" s="175">
        <v>469045796.0896861</v>
      </c>
      <c r="I28" s="21">
        <v>2.0091576739798205</v>
      </c>
      <c r="J28" s="93"/>
      <c r="K28" s="94"/>
      <c r="L28" s="97"/>
      <c r="M28" s="21"/>
      <c r="N28" s="97"/>
      <c r="O28" s="21"/>
    </row>
    <row r="29" spans="1:36" ht="12.4" customHeight="1" x14ac:dyDescent="0.15">
      <c r="A29" s="78" t="s">
        <v>23</v>
      </c>
      <c r="B29" s="175">
        <v>274928.6208487085</v>
      </c>
      <c r="C29" s="21">
        <v>1.687528683185105E-2</v>
      </c>
      <c r="D29" s="176">
        <v>66719.139401394015</v>
      </c>
      <c r="E29" s="21">
        <v>6.1177079577838512E-4</v>
      </c>
      <c r="F29" s="175">
        <v>11824.820371299549</v>
      </c>
      <c r="G29" s="21">
        <v>1.4558722657383343E-4</v>
      </c>
      <c r="H29" s="175">
        <v>312020.43497757846</v>
      </c>
      <c r="I29" s="21">
        <v>1.3365395375036138E-3</v>
      </c>
      <c r="J29" s="93"/>
      <c r="K29" s="94"/>
      <c r="L29" s="97"/>
      <c r="M29" s="21"/>
      <c r="N29" s="97"/>
      <c r="O29" s="21"/>
    </row>
    <row r="30" spans="1:36" ht="12.4" customHeight="1" x14ac:dyDescent="0.15">
      <c r="A30" s="78" t="s">
        <v>24</v>
      </c>
      <c r="B30" s="175">
        <v>345458.05811808119</v>
      </c>
      <c r="C30" s="21">
        <v>2.1204426811295651E-2</v>
      </c>
      <c r="D30" s="176">
        <v>2579936.9663796639</v>
      </c>
      <c r="E30" s="21">
        <v>2.3656331678450614E-2</v>
      </c>
      <c r="F30" s="175">
        <v>1277672.3718013046</v>
      </c>
      <c r="G30" s="21">
        <v>1.5730706365065978E-2</v>
      </c>
      <c r="H30" s="175">
        <v>8399249.3811659198</v>
      </c>
      <c r="I30" s="21">
        <v>3.5978184839360598E-2</v>
      </c>
      <c r="J30" s="93"/>
      <c r="K30" s="94"/>
      <c r="L30" s="97"/>
      <c r="M30" s="21"/>
      <c r="N30" s="97"/>
      <c r="O30" s="21"/>
    </row>
    <row r="31" spans="1:36" ht="12.4" customHeight="1" x14ac:dyDescent="0.15">
      <c r="A31" s="78" t="s">
        <v>25</v>
      </c>
      <c r="B31" s="175">
        <v>441808.98554735549</v>
      </c>
      <c r="C31" s="21">
        <v>2.7118505643337724E-2</v>
      </c>
      <c r="D31" s="176">
        <v>645597.90774907754</v>
      </c>
      <c r="E31" s="21">
        <v>5.9197098361892459E-3</v>
      </c>
      <c r="F31" s="175">
        <v>649451.09884596081</v>
      </c>
      <c r="G31" s="21">
        <v>7.9960440249732707E-3</v>
      </c>
      <c r="H31" s="175">
        <v>628379.5</v>
      </c>
      <c r="I31" s="21">
        <v>2.6916635968637866E-3</v>
      </c>
      <c r="J31" s="93"/>
      <c r="K31" s="94"/>
      <c r="L31" s="97"/>
      <c r="M31" s="21"/>
      <c r="N31" s="97"/>
      <c r="O31" s="21"/>
    </row>
    <row r="32" spans="1:36" ht="12.4" customHeight="1" x14ac:dyDescent="0.15">
      <c r="A32" s="78" t="s">
        <v>26</v>
      </c>
      <c r="B32" s="175">
        <v>4599438.3726937268</v>
      </c>
      <c r="C32" s="21">
        <v>0.28231633929208461</v>
      </c>
      <c r="D32" s="176">
        <v>10693805.78310783</v>
      </c>
      <c r="E32" s="21">
        <v>9.8055192745706843E-2</v>
      </c>
      <c r="F32" s="175">
        <v>6174643.2473657802</v>
      </c>
      <c r="G32" s="21">
        <v>7.6022227589072261E-2</v>
      </c>
      <c r="H32" s="175">
        <v>30888180.07399103</v>
      </c>
      <c r="I32" s="21">
        <v>0.1323095197703538</v>
      </c>
      <c r="J32" s="93"/>
      <c r="K32" s="94"/>
      <c r="L32" s="97"/>
      <c r="M32" s="21"/>
      <c r="N32" s="97"/>
      <c r="O32" s="21"/>
    </row>
    <row r="33" spans="1:15" ht="12.4" customHeight="1" x14ac:dyDescent="0.15">
      <c r="A33" s="78" t="s">
        <v>27</v>
      </c>
      <c r="B33" s="175">
        <v>49054.094710947109</v>
      </c>
      <c r="C33" s="21">
        <v>3.0109703237465196E-3</v>
      </c>
      <c r="D33" s="176">
        <v>84060.396063960638</v>
      </c>
      <c r="E33" s="21">
        <v>7.7077875786300907E-4</v>
      </c>
      <c r="F33" s="175">
        <v>102871.70396387356</v>
      </c>
      <c r="G33" s="21">
        <v>1.2665567512023714E-3</v>
      </c>
      <c r="H33" s="175">
        <v>0</v>
      </c>
      <c r="I33" s="21">
        <v>0</v>
      </c>
      <c r="J33" s="93"/>
      <c r="K33" s="94"/>
      <c r="L33" s="97"/>
      <c r="M33" s="21"/>
      <c r="N33" s="97"/>
      <c r="O33" s="21"/>
    </row>
    <row r="34" spans="1:15" ht="12.4" customHeight="1" x14ac:dyDescent="0.15">
      <c r="A34" s="78" t="s">
        <v>28</v>
      </c>
      <c r="B34" s="175">
        <v>123318.16482164821</v>
      </c>
      <c r="C34" s="21">
        <v>7.5693443502485502E-3</v>
      </c>
      <c r="D34" s="176">
        <v>136705.47519475195</v>
      </c>
      <c r="E34" s="21">
        <v>1.2534996418944858E-3</v>
      </c>
      <c r="F34" s="175">
        <v>71332.856999498239</v>
      </c>
      <c r="G34" s="21">
        <v>8.7825036559126008E-4</v>
      </c>
      <c r="H34" s="175">
        <v>428830.20179372199</v>
      </c>
      <c r="I34" s="21">
        <v>1.8368941752617855E-3</v>
      </c>
      <c r="J34" s="93"/>
      <c r="K34" s="94"/>
      <c r="L34" s="97"/>
      <c r="M34" s="21"/>
      <c r="N34" s="97"/>
      <c r="O34" s="21"/>
    </row>
    <row r="35" spans="1:15" ht="12.4" customHeight="1" x14ac:dyDescent="0.15">
      <c r="A35" s="78" t="s">
        <v>29</v>
      </c>
      <c r="B35" s="175">
        <v>87851.239237392379</v>
      </c>
      <c r="C35" s="21">
        <v>5.3923627743376439E-3</v>
      </c>
      <c r="D35" s="176">
        <v>7596980.4309143089</v>
      </c>
      <c r="E35" s="21">
        <v>6.9659333220298686E-2</v>
      </c>
      <c r="F35" s="175">
        <v>2188482.5358755644</v>
      </c>
      <c r="G35" s="21">
        <v>2.6944604044617508E-2</v>
      </c>
      <c r="H35" s="175">
        <v>31765447.482062779</v>
      </c>
      <c r="I35" s="21">
        <v>0.13606729472485468</v>
      </c>
      <c r="J35" s="93"/>
      <c r="K35" s="94"/>
      <c r="L35" s="97"/>
      <c r="M35" s="21"/>
      <c r="N35" s="97"/>
      <c r="O35" s="21"/>
    </row>
    <row r="36" spans="1:15" ht="12.4" customHeight="1" x14ac:dyDescent="0.15">
      <c r="A36" s="78" t="s">
        <v>30</v>
      </c>
      <c r="B36" s="175">
        <v>136481.81888068881</v>
      </c>
      <c r="C36" s="21">
        <v>8.3773374843057451E-3</v>
      </c>
      <c r="D36" s="176">
        <v>403863.43911439116</v>
      </c>
      <c r="E36" s="21">
        <v>3.703163136538362E-3</v>
      </c>
      <c r="F36" s="175">
        <v>328221.39036628196</v>
      </c>
      <c r="G36" s="21">
        <v>4.041062817462737E-3</v>
      </c>
      <c r="H36" s="175">
        <v>741878.24439461879</v>
      </c>
      <c r="I36" s="21">
        <v>3.1778354700339696E-3</v>
      </c>
      <c r="J36" s="93"/>
      <c r="K36" s="94"/>
      <c r="L36" s="97"/>
      <c r="M36" s="21"/>
      <c r="N36" s="97"/>
      <c r="O36" s="21"/>
    </row>
    <row r="37" spans="1:15" ht="12.4" customHeight="1" x14ac:dyDescent="0.15">
      <c r="A37" s="78" t="s">
        <v>31</v>
      </c>
      <c r="B37" s="175">
        <v>2553074.1620541206</v>
      </c>
      <c r="C37" s="21">
        <v>0.15670925294954952</v>
      </c>
      <c r="D37" s="176">
        <v>5466168.1672816724</v>
      </c>
      <c r="E37" s="21">
        <v>5.0121180811971262E-2</v>
      </c>
      <c r="F37" s="175">
        <v>3895459.4204716505</v>
      </c>
      <c r="G37" s="21">
        <v>4.7960908956712754E-2</v>
      </c>
      <c r="H37" s="175">
        <v>12485052.769058296</v>
      </c>
      <c r="I37" s="21">
        <v>5.347972370740553E-2</v>
      </c>
      <c r="J37" s="93"/>
      <c r="K37" s="94"/>
      <c r="L37" s="97"/>
      <c r="M37" s="21"/>
      <c r="N37" s="97"/>
      <c r="O37" s="21"/>
    </row>
    <row r="38" spans="1:15" ht="12.4" customHeight="1" x14ac:dyDescent="0.15">
      <c r="A38" s="78" t="s">
        <v>32</v>
      </c>
      <c r="B38" s="175">
        <v>7635423.9769372698</v>
      </c>
      <c r="C38" s="21">
        <v>0.46866699180262733</v>
      </c>
      <c r="D38" s="176">
        <v>64758563.320213199</v>
      </c>
      <c r="E38" s="21">
        <v>0.59379359762910866</v>
      </c>
      <c r="F38" s="175">
        <v>43819692.064726546</v>
      </c>
      <c r="G38" s="21">
        <v>0.53950819012076345</v>
      </c>
      <c r="H38" s="175">
        <v>158326209.98430493</v>
      </c>
      <c r="I38" s="21">
        <v>0.67819032263809598</v>
      </c>
      <c r="J38" s="93"/>
      <c r="K38" s="94"/>
      <c r="L38" s="97"/>
      <c r="M38" s="21"/>
      <c r="N38" s="97"/>
      <c r="O38" s="21"/>
    </row>
    <row r="39" spans="1:15" ht="12.4" customHeight="1" x14ac:dyDescent="0.15">
      <c r="A39" s="78" t="s">
        <v>33</v>
      </c>
      <c r="B39" s="175">
        <v>14892874.230012299</v>
      </c>
      <c r="C39" s="21">
        <v>0.91413372535135606</v>
      </c>
      <c r="D39" s="176">
        <v>100021623.43542436</v>
      </c>
      <c r="E39" s="21">
        <v>0.91713275550519213</v>
      </c>
      <c r="F39" s="175">
        <v>70103040.040140495</v>
      </c>
      <c r="G39" s="21">
        <v>0.86310885521864356</v>
      </c>
      <c r="H39" s="175">
        <v>233716100.35650223</v>
      </c>
      <c r="I39" s="21">
        <v>1.0011229190808431</v>
      </c>
      <c r="J39" s="93"/>
      <c r="K39" s="94"/>
      <c r="L39" s="97"/>
      <c r="M39" s="21"/>
      <c r="N39" s="97"/>
      <c r="O39" s="21"/>
    </row>
    <row r="40" spans="1:15" ht="12.4" customHeight="1" x14ac:dyDescent="0.15">
      <c r="A40" s="78" t="s">
        <v>34</v>
      </c>
      <c r="B40" s="175">
        <v>13253964.239852399</v>
      </c>
      <c r="C40" s="21">
        <v>0.81353642816870286</v>
      </c>
      <c r="D40" s="176">
        <v>88797153.243132427</v>
      </c>
      <c r="E40" s="21">
        <v>0.81421171780389157</v>
      </c>
      <c r="F40" s="175">
        <v>60818194.479177117</v>
      </c>
      <c r="G40" s="21">
        <v>0.74879380670696216</v>
      </c>
      <c r="H40" s="175">
        <v>213824204.40134528</v>
      </c>
      <c r="I40" s="21">
        <v>0.91591598248425121</v>
      </c>
      <c r="J40" s="93"/>
      <c r="K40" s="94"/>
      <c r="L40" s="97"/>
      <c r="M40" s="21"/>
      <c r="N40" s="97"/>
      <c r="O40" s="21"/>
    </row>
    <row r="41" spans="1:15" ht="12.4" customHeight="1" x14ac:dyDescent="0.15">
      <c r="A41" s="78" t="s">
        <v>35</v>
      </c>
      <c r="B41" s="175">
        <v>17152.21094710947</v>
      </c>
      <c r="C41" s="21">
        <v>1.0528131943460684E-3</v>
      </c>
      <c r="D41" s="176">
        <v>117036.18409184091</v>
      </c>
      <c r="E41" s="21">
        <v>1.0731451292555958E-3</v>
      </c>
      <c r="F41" s="175">
        <v>26929.23582538886</v>
      </c>
      <c r="G41" s="21">
        <v>3.3155283839125338E-4</v>
      </c>
      <c r="H41" s="175">
        <v>519688.98206278024</v>
      </c>
      <c r="I41" s="21">
        <v>2.226087761789783E-3</v>
      </c>
      <c r="J41" s="93"/>
      <c r="K41" s="94"/>
      <c r="L41" s="97"/>
      <c r="M41" s="21"/>
      <c r="N41" s="97"/>
      <c r="O41" s="21"/>
    </row>
    <row r="42" spans="1:15" ht="12.4" customHeight="1" x14ac:dyDescent="0.15">
      <c r="A42" s="78" t="s">
        <v>36</v>
      </c>
      <c r="B42" s="175">
        <v>4337702.3622386223</v>
      </c>
      <c r="C42" s="21">
        <v>0.26625082295180941</v>
      </c>
      <c r="D42" s="176">
        <v>7703822.4620746206</v>
      </c>
      <c r="E42" s="21">
        <v>7.0639004646098846E-2</v>
      </c>
      <c r="F42" s="175">
        <v>8382184.5980933262</v>
      </c>
      <c r="G42" s="21">
        <v>0.10320148382365613</v>
      </c>
      <c r="H42" s="175">
        <v>4672486.7286995519</v>
      </c>
      <c r="I42" s="21">
        <v>2.0014596966434685E-2</v>
      </c>
      <c r="J42" s="93"/>
      <c r="K42" s="94"/>
      <c r="L42" s="97"/>
      <c r="M42" s="21"/>
      <c r="N42" s="97"/>
      <c r="O42" s="21"/>
    </row>
    <row r="43" spans="1:15" ht="12.4" customHeight="1" x14ac:dyDescent="0.15">
      <c r="A43" s="78" t="s">
        <v>37</v>
      </c>
      <c r="B43" s="175">
        <v>6746727.7447724473</v>
      </c>
      <c r="C43" s="21">
        <v>0.41411827374675259</v>
      </c>
      <c r="D43" s="176">
        <v>38983031.230012298</v>
      </c>
      <c r="E43" s="21">
        <v>0.35744885577675739</v>
      </c>
      <c r="F43" s="175">
        <v>30202689.238835927</v>
      </c>
      <c r="G43" s="21">
        <v>0.37185560738207152</v>
      </c>
      <c r="H43" s="175">
        <v>78218954.07399103</v>
      </c>
      <c r="I43" s="21">
        <v>0.33505089084816109</v>
      </c>
      <c r="J43" s="93"/>
      <c r="K43" s="94"/>
      <c r="L43" s="97"/>
      <c r="M43" s="21"/>
      <c r="N43" s="97"/>
      <c r="O43" s="21"/>
    </row>
    <row r="44" spans="1:15" ht="12.4" customHeight="1" x14ac:dyDescent="0.15">
      <c r="A44" s="78" t="s">
        <v>38</v>
      </c>
      <c r="B44" s="175">
        <v>12578543.301045511</v>
      </c>
      <c r="C44" s="21">
        <v>0.77207867801006602</v>
      </c>
      <c r="D44" s="176">
        <v>40010731.900779009</v>
      </c>
      <c r="E44" s="21">
        <v>0.36687219760667006</v>
      </c>
      <c r="F44" s="175">
        <v>30528721.34269945</v>
      </c>
      <c r="G44" s="21">
        <v>0.3758697156970468</v>
      </c>
      <c r="H44" s="175">
        <v>82382137.825112104</v>
      </c>
      <c r="I44" s="21">
        <v>0.35288388850315688</v>
      </c>
      <c r="J44" s="93"/>
      <c r="K44" s="94"/>
      <c r="L44" s="97"/>
      <c r="M44" s="21"/>
      <c r="N44" s="97"/>
      <c r="O44" s="21"/>
    </row>
    <row r="45" spans="1:15" ht="12.4" customHeight="1" x14ac:dyDescent="0.15">
      <c r="A45" s="78" t="s">
        <v>39</v>
      </c>
      <c r="B45" s="175">
        <v>2443591.0353628537</v>
      </c>
      <c r="C45" s="21">
        <v>0.14998911169812368</v>
      </c>
      <c r="D45" s="176">
        <v>14225969.886018861</v>
      </c>
      <c r="E45" s="21">
        <v>0.13044282339330146</v>
      </c>
      <c r="F45" s="175">
        <v>9743549.1244355235</v>
      </c>
      <c r="G45" s="21">
        <v>0.11996260826553032</v>
      </c>
      <c r="H45" s="175">
        <v>34256159.522421524</v>
      </c>
      <c r="I45" s="21">
        <v>0.14673625978387389</v>
      </c>
      <c r="J45" s="93"/>
      <c r="K45" s="94"/>
      <c r="L45" s="97"/>
      <c r="M45" s="21"/>
      <c r="N45" s="97"/>
      <c r="O45" s="21"/>
    </row>
    <row r="46" spans="1:15" ht="12.4" customHeight="1" x14ac:dyDescent="0.15">
      <c r="A46" s="79" t="s">
        <v>40</v>
      </c>
      <c r="B46" s="175">
        <v>4335546.4704797044</v>
      </c>
      <c r="C46" s="21">
        <v>0.26611849299759127</v>
      </c>
      <c r="D46" s="176">
        <v>103046803.75809757</v>
      </c>
      <c r="E46" s="21">
        <v>0.9448716770497384</v>
      </c>
      <c r="F46" s="175">
        <v>74653193.325137988</v>
      </c>
      <c r="G46" s="21">
        <v>0.91913035714830049</v>
      </c>
      <c r="H46" s="175">
        <v>229926771.45515695</v>
      </c>
      <c r="I46" s="21">
        <v>0.98489132867998663</v>
      </c>
      <c r="J46" s="93"/>
      <c r="K46" s="94"/>
      <c r="L46" s="97"/>
      <c r="M46" s="21"/>
      <c r="N46" s="97"/>
      <c r="O46" s="21"/>
    </row>
    <row r="47" spans="1:15" ht="12.4" customHeight="1" x14ac:dyDescent="0.15">
      <c r="A47" s="78" t="s">
        <v>41</v>
      </c>
      <c r="B47" s="175">
        <v>2543767.4203567035</v>
      </c>
      <c r="C47" s="21">
        <v>0.15613799945426399</v>
      </c>
      <c r="D47" s="176">
        <v>10730959.701927019</v>
      </c>
      <c r="E47" s="21">
        <v>9.8395869839060152E-2</v>
      </c>
      <c r="F47" s="175">
        <v>7677473.782739589</v>
      </c>
      <c r="G47" s="21">
        <v>9.4525081990698728E-2</v>
      </c>
      <c r="H47" s="175">
        <v>24375797.004484303</v>
      </c>
      <c r="I47" s="21">
        <v>0.1044137268028504</v>
      </c>
      <c r="J47" s="93"/>
      <c r="K47" s="94"/>
      <c r="L47" s="97"/>
      <c r="M47" s="21"/>
      <c r="N47" s="97"/>
      <c r="O47" s="21"/>
    </row>
    <row r="48" spans="1:15" ht="12.4" customHeight="1" x14ac:dyDescent="0.15">
      <c r="A48" s="78" t="s">
        <v>42</v>
      </c>
      <c r="B48" s="175">
        <v>380993.99261992623</v>
      </c>
      <c r="C48" s="21">
        <v>2.3385644196758426E-2</v>
      </c>
      <c r="D48" s="176">
        <v>2560585.5350553505</v>
      </c>
      <c r="E48" s="21">
        <v>2.3478891731728541E-2</v>
      </c>
      <c r="F48" s="175">
        <v>1666388.6372303062</v>
      </c>
      <c r="G48" s="21">
        <v>2.0516582279536798E-2</v>
      </c>
      <c r="H48" s="175">
        <v>6556402.6143497759</v>
      </c>
      <c r="I48" s="21">
        <v>2.808435068844202E-2</v>
      </c>
      <c r="J48" s="93"/>
      <c r="K48" s="94"/>
      <c r="L48" s="97"/>
      <c r="M48" s="21"/>
      <c r="N48" s="97"/>
      <c r="O48" s="21"/>
    </row>
    <row r="49" spans="1:17" ht="12.4" customHeight="1" x14ac:dyDescent="0.15">
      <c r="A49" s="78" t="s">
        <v>43</v>
      </c>
      <c r="B49" s="175">
        <v>17713240.63284133</v>
      </c>
      <c r="C49" s="21">
        <v>1.087249539455144</v>
      </c>
      <c r="D49" s="176">
        <v>243931915.77203771</v>
      </c>
      <c r="E49" s="21">
        <v>2.2366958501938878</v>
      </c>
      <c r="F49" s="175">
        <v>157744438.68339187</v>
      </c>
      <c r="G49" s="21">
        <v>1.9421500381605565</v>
      </c>
      <c r="H49" s="175">
        <v>629070126.1704036</v>
      </c>
      <c r="I49" s="21">
        <v>2.6946218940741775</v>
      </c>
      <c r="J49" s="93"/>
      <c r="K49" s="94"/>
      <c r="L49" s="97"/>
      <c r="M49" s="21"/>
      <c r="N49" s="97"/>
      <c r="O49" s="21"/>
    </row>
    <row r="50" spans="1:17" ht="12.4" customHeight="1" x14ac:dyDescent="0.15">
      <c r="A50" s="78" t="s">
        <v>44</v>
      </c>
      <c r="B50" s="175">
        <v>405676.55258302583</v>
      </c>
      <c r="C50" s="21">
        <v>2.4900674817564108E-2</v>
      </c>
      <c r="D50" s="176">
        <v>1719382.5858958589</v>
      </c>
      <c r="E50" s="21">
        <v>1.5765611820811789E-2</v>
      </c>
      <c r="F50" s="175">
        <v>1543418.7576517812</v>
      </c>
      <c r="G50" s="21">
        <v>1.9002576725303741E-2</v>
      </c>
      <c r="H50" s="175">
        <v>2505696.2847533631</v>
      </c>
      <c r="I50" s="21">
        <v>1.0733150070088958E-2</v>
      </c>
      <c r="J50" s="93"/>
      <c r="K50" s="94"/>
      <c r="L50" s="97"/>
      <c r="M50" s="21"/>
      <c r="N50" s="97"/>
      <c r="O50" s="21"/>
    </row>
    <row r="51" spans="1:17" ht="12.4" customHeight="1" x14ac:dyDescent="0.15">
      <c r="A51" s="78" t="s">
        <v>45</v>
      </c>
      <c r="B51" s="175">
        <v>368993.23216482165</v>
      </c>
      <c r="C51" s="21">
        <v>2.2649030183073512E-2</v>
      </c>
      <c r="D51" s="176">
        <v>8710908.3747437466</v>
      </c>
      <c r="E51" s="21">
        <v>7.9873322650475254E-2</v>
      </c>
      <c r="F51" s="175">
        <v>6831664.530356247</v>
      </c>
      <c r="G51" s="21">
        <v>8.4111475745664049E-2</v>
      </c>
      <c r="H51" s="175">
        <v>17108515.957399104</v>
      </c>
      <c r="I51" s="21">
        <v>7.3284328338041521E-2</v>
      </c>
      <c r="J51" s="93"/>
      <c r="K51" s="94"/>
      <c r="L51" s="97"/>
      <c r="M51" s="21"/>
      <c r="N51" s="97"/>
      <c r="O51" s="21"/>
    </row>
    <row r="52" spans="1:17" ht="12.4" customHeight="1" x14ac:dyDescent="0.15">
      <c r="A52" s="78" t="s">
        <v>46</v>
      </c>
      <c r="B52" s="175">
        <v>275761.81611316116</v>
      </c>
      <c r="C52" s="21">
        <v>1.6926428866576915E-2</v>
      </c>
      <c r="D52" s="176">
        <v>1370124.0008200081</v>
      </c>
      <c r="E52" s="21">
        <v>1.2563139420218718E-2</v>
      </c>
      <c r="F52" s="175">
        <v>1500844.5253386854</v>
      </c>
      <c r="G52" s="21">
        <v>1.8478402639664545E-2</v>
      </c>
      <c r="H52" s="175">
        <v>785984.97533632291</v>
      </c>
      <c r="I52" s="21">
        <v>3.3667666526273716E-3</v>
      </c>
      <c r="J52" s="93"/>
      <c r="K52" s="94"/>
      <c r="L52" s="97"/>
      <c r="M52" s="21"/>
      <c r="N52" s="97"/>
      <c r="O52" s="21"/>
    </row>
    <row r="53" spans="1:17" ht="12.4" customHeight="1" x14ac:dyDescent="0.15">
      <c r="A53" s="78" t="s">
        <v>47</v>
      </c>
      <c r="B53" s="175">
        <v>1426129.835793358</v>
      </c>
      <c r="C53" s="21">
        <v>8.7536721219421965E-2</v>
      </c>
      <c r="D53" s="176">
        <v>10053526.340303402</v>
      </c>
      <c r="E53" s="21">
        <v>9.2184249748549094E-2</v>
      </c>
      <c r="F53" s="175">
        <v>9027054.5519317612</v>
      </c>
      <c r="G53" s="21">
        <v>0.11114112477651195</v>
      </c>
      <c r="H53" s="175">
        <v>14640428.300448431</v>
      </c>
      <c r="I53" s="21">
        <v>6.2712274825660927E-2</v>
      </c>
      <c r="J53" s="93"/>
      <c r="K53" s="94"/>
      <c r="L53" s="97"/>
      <c r="M53" s="21"/>
      <c r="N53" s="97"/>
      <c r="O53" s="21"/>
    </row>
    <row r="54" spans="1:17" ht="12.4" customHeight="1" x14ac:dyDescent="0.15">
      <c r="A54" s="78" t="s">
        <v>48</v>
      </c>
      <c r="B54" s="175">
        <v>950869.67066420661</v>
      </c>
      <c r="C54" s="21">
        <v>5.8364961722178629E-2</v>
      </c>
      <c r="D54" s="176">
        <v>21590119.902829029</v>
      </c>
      <c r="E54" s="21">
        <v>0.19796725426030445</v>
      </c>
      <c r="F54" s="175">
        <v>3157651.1018564976</v>
      </c>
      <c r="G54" s="21">
        <v>3.8877010556784809E-2</v>
      </c>
      <c r="H54" s="175">
        <v>103957631.83183856</v>
      </c>
      <c r="I54" s="21">
        <v>0.44530251737672516</v>
      </c>
      <c r="J54" s="93"/>
      <c r="K54" s="94"/>
      <c r="L54" s="97"/>
      <c r="M54" s="21"/>
      <c r="N54" s="97"/>
      <c r="O54" s="21"/>
    </row>
    <row r="55" spans="1:17" ht="12.4" customHeight="1" x14ac:dyDescent="0.15">
      <c r="A55" s="78" t="s">
        <v>49</v>
      </c>
      <c r="B55" s="175">
        <v>431403.31580565806</v>
      </c>
      <c r="C55" s="21">
        <v>2.6479799272838424E-2</v>
      </c>
      <c r="D55" s="176">
        <v>12172532.031570315</v>
      </c>
      <c r="E55" s="21">
        <v>0.11161414362362207</v>
      </c>
      <c r="F55" s="175">
        <v>8945021.0903161056</v>
      </c>
      <c r="G55" s="21">
        <v>0.11013112853235237</v>
      </c>
      <c r="H55" s="175">
        <v>26595019.264573991</v>
      </c>
      <c r="I55" s="21">
        <v>0.11391976538436555</v>
      </c>
      <c r="J55" s="93"/>
      <c r="K55" s="94"/>
      <c r="L55" s="97"/>
      <c r="M55" s="21"/>
      <c r="N55" s="97"/>
      <c r="O55" s="21"/>
    </row>
    <row r="56" spans="1:17" ht="12.4" customHeight="1" x14ac:dyDescent="0.15">
      <c r="A56" s="78" t="s">
        <v>50</v>
      </c>
      <c r="B56" s="175">
        <v>926848.0116851168</v>
      </c>
      <c r="C56" s="21">
        <v>5.6890497607829008E-2</v>
      </c>
      <c r="D56" s="176">
        <v>32334443.29889299</v>
      </c>
      <c r="E56" s="21">
        <v>0.29648566041907803</v>
      </c>
      <c r="F56" s="175">
        <v>24344274.778725538</v>
      </c>
      <c r="G56" s="21">
        <v>0.2997267896422568</v>
      </c>
      <c r="H56" s="175">
        <v>68039389.174887896</v>
      </c>
      <c r="I56" s="21">
        <v>0.29144672446331199</v>
      </c>
      <c r="J56" s="93"/>
      <c r="K56" s="94"/>
      <c r="L56" s="97"/>
      <c r="M56" s="21"/>
      <c r="N56" s="97"/>
      <c r="O56" s="21"/>
    </row>
    <row r="57" spans="1:17" ht="12.4" customHeight="1" x14ac:dyDescent="0.15">
      <c r="A57" s="78" t="s">
        <v>51</v>
      </c>
      <c r="B57" s="175">
        <v>21155470.763837639</v>
      </c>
      <c r="C57" s="21">
        <v>1.2985357293850341</v>
      </c>
      <c r="D57" s="176">
        <v>205105487.49282494</v>
      </c>
      <c r="E57" s="21">
        <v>1.880682940874046</v>
      </c>
      <c r="F57" s="175">
        <v>116440997.69242348</v>
      </c>
      <c r="G57" s="21">
        <v>1.4336219393806324</v>
      </c>
      <c r="H57" s="175">
        <v>601312501.33183861</v>
      </c>
      <c r="I57" s="21">
        <v>2.5757221076976844</v>
      </c>
      <c r="J57" s="93"/>
      <c r="K57" s="94"/>
      <c r="L57" s="97"/>
      <c r="M57" s="21"/>
      <c r="N57" s="97"/>
      <c r="O57" s="21"/>
    </row>
    <row r="58" spans="1:17" ht="6" customHeight="1" x14ac:dyDescent="0.15">
      <c r="A58" s="78"/>
      <c r="B58" s="175"/>
      <c r="C58" s="21"/>
      <c r="D58" s="176"/>
      <c r="E58" s="94"/>
      <c r="F58" s="175"/>
      <c r="G58" s="21"/>
      <c r="H58" s="175"/>
      <c r="I58" s="21"/>
      <c r="J58" s="93"/>
      <c r="K58" s="94"/>
      <c r="L58" s="97"/>
      <c r="M58" s="21"/>
      <c r="N58" s="97"/>
      <c r="O58" s="21"/>
    </row>
    <row r="59" spans="1:17" ht="12.4" customHeight="1" x14ac:dyDescent="0.15">
      <c r="A59" s="79" t="s">
        <v>52</v>
      </c>
      <c r="B59" s="175">
        <v>1629178950.190037</v>
      </c>
      <c r="C59" s="21">
        <v>100</v>
      </c>
      <c r="D59" s="176">
        <v>10905904607.052071</v>
      </c>
      <c r="E59" s="94">
        <v>100</v>
      </c>
      <c r="F59" s="175">
        <v>8122155115.924737</v>
      </c>
      <c r="G59" s="21">
        <v>100</v>
      </c>
      <c r="H59" s="175">
        <v>23345395046.103138</v>
      </c>
      <c r="I59" s="21">
        <v>100</v>
      </c>
      <c r="J59" s="93"/>
      <c r="K59" s="94"/>
      <c r="L59" s="97"/>
      <c r="M59" s="21"/>
      <c r="N59" s="97"/>
      <c r="O59" s="21"/>
    </row>
    <row r="60" spans="1:17" ht="6" customHeight="1" x14ac:dyDescent="0.15">
      <c r="A60" s="81"/>
      <c r="B60" s="82"/>
      <c r="C60" s="23"/>
      <c r="D60" s="18"/>
      <c r="E60" s="23"/>
      <c r="F60" s="18"/>
      <c r="G60" s="23"/>
      <c r="H60" s="18"/>
      <c r="I60" s="23"/>
      <c r="J60" s="18"/>
      <c r="K60" s="23"/>
      <c r="L60" s="18"/>
      <c r="M60" s="23"/>
      <c r="N60" s="18"/>
      <c r="O60" s="23"/>
    </row>
    <row r="61" spans="1:17" x14ac:dyDescent="0.15">
      <c r="H61" s="80"/>
      <c r="I61" s="24"/>
      <c r="J61" s="80"/>
      <c r="K61" s="24"/>
      <c r="L61" s="80"/>
      <c r="M61" s="24"/>
      <c r="N61" s="80"/>
      <c r="O61" s="24"/>
    </row>
    <row r="63" spans="1:17" x14ac:dyDescent="0.15">
      <c r="B63" s="80">
        <f>SUM(B7,B21,B9,B23)-B59</f>
        <v>0</v>
      </c>
      <c r="C63" s="80">
        <f t="shared" ref="C63:P63" si="1">SUM(C7,C21,C9,C23)-C59</f>
        <v>0</v>
      </c>
      <c r="D63" s="80">
        <f t="shared" si="1"/>
        <v>0</v>
      </c>
      <c r="E63" s="80">
        <f t="shared" si="1"/>
        <v>0</v>
      </c>
      <c r="F63" s="80">
        <f t="shared" si="1"/>
        <v>0</v>
      </c>
      <c r="G63" s="80">
        <f t="shared" si="1"/>
        <v>0</v>
      </c>
      <c r="H63" s="80">
        <f t="shared" si="1"/>
        <v>0</v>
      </c>
      <c r="I63" s="80">
        <f t="shared" si="1"/>
        <v>0</v>
      </c>
      <c r="J63" s="80">
        <f t="shared" si="1"/>
        <v>0</v>
      </c>
      <c r="K63" s="80">
        <f t="shared" si="1"/>
        <v>0</v>
      </c>
      <c r="L63" s="80">
        <f t="shared" si="1"/>
        <v>0</v>
      </c>
      <c r="M63" s="80">
        <f t="shared" si="1"/>
        <v>0</v>
      </c>
      <c r="N63" s="80">
        <f t="shared" si="1"/>
        <v>0</v>
      </c>
      <c r="O63" s="80">
        <f t="shared" si="1"/>
        <v>0</v>
      </c>
      <c r="P63" s="80">
        <f t="shared" si="1"/>
        <v>0</v>
      </c>
      <c r="Q63" s="80"/>
    </row>
  </sheetData>
  <mergeCells count="13">
    <mergeCell ref="H2:O2"/>
    <mergeCell ref="N3:O3"/>
    <mergeCell ref="H4:I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I63"/>
  <sheetViews>
    <sheetView view="pageBreakPreview" topLeftCell="B1" zoomScale="130" zoomScaleNormal="100" zoomScaleSheetLayoutView="130" workbookViewId="0">
      <selection activeCell="P59" activeCellId="7" sqref="B7:B59 D7:D59 F7:F59 H7:H59 J7:J59 L7:L59 N7:N59 P7:P59"/>
    </sheetView>
  </sheetViews>
  <sheetFormatPr defaultColWidth="8.88671875" defaultRowHeight="13.5" x14ac:dyDescent="0.15"/>
  <cols>
    <col min="1" max="1" width="19" style="7" customWidth="1"/>
    <col min="2" max="2" width="7.77734375" style="103" customWidth="1"/>
    <col min="3" max="3" width="7.77734375" style="24" customWidth="1"/>
    <col min="4" max="4" width="7.77734375" style="103" customWidth="1"/>
    <col min="5" max="5" width="7.77734375" style="24" customWidth="1"/>
    <col min="6" max="6" width="7.77734375" style="6" customWidth="1"/>
    <col min="7" max="7" width="7.77734375" style="24" customWidth="1"/>
    <col min="8" max="8" width="7.77734375" style="103" customWidth="1"/>
    <col min="9" max="17" width="8.77734375" style="7" customWidth="1"/>
    <col min="18" max="16384" width="8.88671875" style="7"/>
  </cols>
  <sheetData>
    <row r="1" spans="1:17" ht="12" customHeight="1" x14ac:dyDescent="0.15">
      <c r="A1" s="66"/>
      <c r="B1" s="2"/>
      <c r="C1" s="19"/>
      <c r="D1" s="2"/>
      <c r="E1" s="19"/>
      <c r="F1" s="2"/>
      <c r="G1" s="19"/>
      <c r="H1" s="2"/>
      <c r="I1" s="19"/>
      <c r="J1" s="9"/>
      <c r="K1" s="19"/>
      <c r="L1" s="9"/>
      <c r="M1" s="19"/>
      <c r="N1" s="9"/>
      <c r="O1" s="19"/>
      <c r="P1" s="9"/>
      <c r="Q1" s="24"/>
    </row>
    <row r="2" spans="1:17" ht="18.75" customHeight="1" x14ac:dyDescent="0.15">
      <c r="A2" s="248" t="s">
        <v>110</v>
      </c>
      <c r="B2" s="248"/>
      <c r="C2" s="248"/>
      <c r="D2" s="248"/>
      <c r="E2" s="248"/>
      <c r="F2" s="248"/>
      <c r="G2" s="248"/>
      <c r="H2" s="248"/>
      <c r="I2" s="259" t="s">
        <v>111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3"/>
      <c r="C3" s="20"/>
      <c r="D3" s="3"/>
      <c r="E3" s="20"/>
      <c r="F3" s="3"/>
      <c r="G3" s="20"/>
      <c r="H3" s="3"/>
      <c r="I3" s="19"/>
      <c r="J3" s="10"/>
      <c r="K3" s="20"/>
      <c r="L3" s="10"/>
      <c r="M3" s="20"/>
      <c r="N3" s="10"/>
      <c r="O3" s="20"/>
      <c r="P3" s="260" t="s">
        <v>112</v>
      </c>
      <c r="Q3" s="261"/>
    </row>
    <row r="4" spans="1:17" x14ac:dyDescent="0.15">
      <c r="A4" s="249" t="s">
        <v>113</v>
      </c>
      <c r="B4" s="252" t="s">
        <v>114</v>
      </c>
      <c r="C4" s="253"/>
      <c r="D4" s="253"/>
      <c r="E4" s="253"/>
      <c r="F4" s="253"/>
      <c r="G4" s="253"/>
      <c r="H4" s="253"/>
      <c r="I4" s="253" t="s">
        <v>115</v>
      </c>
      <c r="J4" s="253"/>
      <c r="K4" s="253"/>
      <c r="L4" s="253"/>
      <c r="M4" s="253"/>
      <c r="N4" s="253"/>
      <c r="O4" s="253"/>
      <c r="P4" s="253"/>
      <c r="Q4" s="253"/>
    </row>
    <row r="5" spans="1:17" x14ac:dyDescent="0.15">
      <c r="A5" s="250"/>
      <c r="B5" s="252" t="s">
        <v>116</v>
      </c>
      <c r="C5" s="254"/>
      <c r="D5" s="252" t="s">
        <v>117</v>
      </c>
      <c r="E5" s="254"/>
      <c r="F5" s="252" t="s">
        <v>118</v>
      </c>
      <c r="G5" s="254"/>
      <c r="H5" s="4" t="s">
        <v>120</v>
      </c>
      <c r="I5" s="76" t="s">
        <v>122</v>
      </c>
      <c r="J5" s="252" t="s">
        <v>124</v>
      </c>
      <c r="K5" s="264"/>
      <c r="L5" s="252" t="s">
        <v>125</v>
      </c>
      <c r="M5" s="264"/>
      <c r="N5" s="252" t="s">
        <v>126</v>
      </c>
      <c r="O5" s="254"/>
      <c r="P5" s="252" t="s">
        <v>127</v>
      </c>
      <c r="Q5" s="265"/>
    </row>
    <row r="6" spans="1:17" x14ac:dyDescent="0.15">
      <c r="A6" s="251"/>
      <c r="B6" s="98" t="s">
        <v>128</v>
      </c>
      <c r="C6" s="76" t="s">
        <v>129</v>
      </c>
      <c r="D6" s="98" t="s">
        <v>128</v>
      </c>
      <c r="E6" s="76" t="s">
        <v>129</v>
      </c>
      <c r="F6" s="4" t="s">
        <v>128</v>
      </c>
      <c r="G6" s="77" t="s">
        <v>129</v>
      </c>
      <c r="H6" s="4" t="s">
        <v>128</v>
      </c>
      <c r="I6" s="99" t="s">
        <v>129</v>
      </c>
      <c r="J6" s="12" t="s">
        <v>130</v>
      </c>
      <c r="K6" s="83" t="s">
        <v>129</v>
      </c>
      <c r="L6" s="4" t="s">
        <v>128</v>
      </c>
      <c r="M6" s="83" t="s">
        <v>129</v>
      </c>
      <c r="N6" s="13" t="s">
        <v>128</v>
      </c>
      <c r="O6" s="83" t="s">
        <v>129</v>
      </c>
      <c r="P6" s="13" t="s">
        <v>128</v>
      </c>
      <c r="Q6" s="77" t="s">
        <v>131</v>
      </c>
    </row>
    <row r="7" spans="1:17" ht="12.4" customHeight="1" x14ac:dyDescent="0.15">
      <c r="A7" s="78" t="s">
        <v>132</v>
      </c>
      <c r="B7" s="175">
        <v>439361964.0932855</v>
      </c>
      <c r="C7" s="21">
        <v>13.995302665096165</v>
      </c>
      <c r="D7" s="175">
        <v>146043044.38787878</v>
      </c>
      <c r="E7" s="21">
        <v>25.521589623298631</v>
      </c>
      <c r="F7" s="175">
        <v>152847065.01020408</v>
      </c>
      <c r="G7" s="21">
        <v>28.446421897925902</v>
      </c>
      <c r="H7" s="175">
        <v>141582883.71237457</v>
      </c>
      <c r="I7" s="21">
        <v>23.790542472192612</v>
      </c>
      <c r="J7" s="175">
        <v>277611733.0714286</v>
      </c>
      <c r="K7" s="21">
        <v>21.637132432220906</v>
      </c>
      <c r="L7" s="175">
        <v>695964701.88681316</v>
      </c>
      <c r="M7" s="21">
        <v>12.318951602042906</v>
      </c>
      <c r="N7" s="175">
        <v>365506144.92640001</v>
      </c>
      <c r="O7" s="21">
        <v>13.616605836395482</v>
      </c>
      <c r="P7" s="175">
        <v>1420654519.7824562</v>
      </c>
      <c r="Q7" s="21">
        <v>11.690372642316845</v>
      </c>
    </row>
    <row r="8" spans="1:17" ht="6" customHeight="1" x14ac:dyDescent="0.15">
      <c r="A8" s="78"/>
      <c r="B8" s="175"/>
      <c r="C8" s="21"/>
      <c r="D8" s="175"/>
      <c r="E8" s="21"/>
      <c r="F8" s="175"/>
      <c r="G8" s="21"/>
      <c r="H8" s="175"/>
      <c r="I8" s="21"/>
      <c r="J8" s="175"/>
      <c r="K8" s="21"/>
      <c r="L8" s="175"/>
      <c r="M8" s="21"/>
      <c r="N8" s="175"/>
      <c r="O8" s="21"/>
      <c r="P8" s="175"/>
      <c r="Q8" s="21"/>
    </row>
    <row r="9" spans="1:17" ht="12.4" customHeight="1" x14ac:dyDescent="0.15">
      <c r="A9" s="78" t="s">
        <v>133</v>
      </c>
      <c r="B9" s="175">
        <v>383464854.85392106</v>
      </c>
      <c r="C9" s="21">
        <v>12.214773111238946</v>
      </c>
      <c r="D9" s="175">
        <v>92967218.11717172</v>
      </c>
      <c r="E9" s="21">
        <v>16.246382695943552</v>
      </c>
      <c r="F9" s="175">
        <v>84758104.275510207</v>
      </c>
      <c r="G9" s="21">
        <v>15.774361080002405</v>
      </c>
      <c r="H9" s="175">
        <v>98348443.244147152</v>
      </c>
      <c r="I9" s="21">
        <v>16.525746295909133</v>
      </c>
      <c r="J9" s="175">
        <v>221226808.63736263</v>
      </c>
      <c r="K9" s="21">
        <v>17.242476400709624</v>
      </c>
      <c r="L9" s="175">
        <v>638825627.84175825</v>
      </c>
      <c r="M9" s="21">
        <v>11.307559090557383</v>
      </c>
      <c r="N9" s="175">
        <v>338262389.00480002</v>
      </c>
      <c r="O9" s="21">
        <v>12.601663978271342</v>
      </c>
      <c r="P9" s="175">
        <v>1297955537.5719299</v>
      </c>
      <c r="Q9" s="21">
        <v>10.680699421347045</v>
      </c>
    </row>
    <row r="10" spans="1:17" ht="12.4" customHeight="1" x14ac:dyDescent="0.15">
      <c r="A10" s="78" t="s">
        <v>134</v>
      </c>
      <c r="B10" s="175">
        <v>240148335.08457202</v>
      </c>
      <c r="C10" s="21">
        <v>7.6496121847131935</v>
      </c>
      <c r="D10" s="175">
        <v>68519207.377777785</v>
      </c>
      <c r="E10" s="21">
        <v>11.973997798655038</v>
      </c>
      <c r="F10" s="175">
        <v>62397651.178571425</v>
      </c>
      <c r="G10" s="21">
        <v>11.612849162309775</v>
      </c>
      <c r="H10" s="175">
        <v>72532000.07023412</v>
      </c>
      <c r="I10" s="21">
        <v>12.187741787838471</v>
      </c>
      <c r="J10" s="175">
        <v>137295964.38644689</v>
      </c>
      <c r="K10" s="21">
        <v>10.700884040353898</v>
      </c>
      <c r="L10" s="175">
        <v>395218458.83846152</v>
      </c>
      <c r="M10" s="21">
        <v>6.9955804561145714</v>
      </c>
      <c r="N10" s="175">
        <v>217554180.94080001</v>
      </c>
      <c r="O10" s="21">
        <v>8.1047872137067589</v>
      </c>
      <c r="P10" s="175">
        <v>784833103.35087717</v>
      </c>
      <c r="Q10" s="21">
        <v>6.4582847641259642</v>
      </c>
    </row>
    <row r="11" spans="1:17" ht="12.4" customHeight="1" x14ac:dyDescent="0.15">
      <c r="A11" s="79" t="s">
        <v>135</v>
      </c>
      <c r="B11" s="175">
        <v>229061607.14454126</v>
      </c>
      <c r="C11" s="21">
        <v>7.2964589175510772</v>
      </c>
      <c r="D11" s="175">
        <v>67006611.452525251</v>
      </c>
      <c r="E11" s="21">
        <v>11.709665781803622</v>
      </c>
      <c r="F11" s="175">
        <v>60390823.678571425</v>
      </c>
      <c r="G11" s="21">
        <v>11.239357779027088</v>
      </c>
      <c r="H11" s="175">
        <v>71343382.033444822</v>
      </c>
      <c r="I11" s="21">
        <v>11.988015188506758</v>
      </c>
      <c r="J11" s="175">
        <v>133961374.72344323</v>
      </c>
      <c r="K11" s="21">
        <v>10.440985233674278</v>
      </c>
      <c r="L11" s="175">
        <v>374272540.95714283</v>
      </c>
      <c r="M11" s="21">
        <v>6.6248263820346835</v>
      </c>
      <c r="N11" s="175">
        <v>209945627.97279999</v>
      </c>
      <c r="O11" s="21">
        <v>7.8213373505821444</v>
      </c>
      <c r="P11" s="175">
        <v>734638578.20350873</v>
      </c>
      <c r="Q11" s="21">
        <v>6.0452408499259533</v>
      </c>
    </row>
    <row r="12" spans="1:17" ht="12.4" customHeight="1" x14ac:dyDescent="0.15">
      <c r="A12" s="79" t="s">
        <v>136</v>
      </c>
      <c r="B12" s="175">
        <v>2279775.0830343412</v>
      </c>
      <c r="C12" s="21">
        <v>7.2619263620726224E-2</v>
      </c>
      <c r="D12" s="175">
        <v>402530.68686868687</v>
      </c>
      <c r="E12" s="21">
        <v>7.0343802021562082E-2</v>
      </c>
      <c r="F12" s="175">
        <v>705510.20408163266</v>
      </c>
      <c r="G12" s="21">
        <v>0.1313027562371453</v>
      </c>
      <c r="H12" s="175">
        <v>203922.04013377926</v>
      </c>
      <c r="I12" s="21">
        <v>3.4265554067075557E-2</v>
      </c>
      <c r="J12" s="175">
        <v>1201938.9065934066</v>
      </c>
      <c r="K12" s="21">
        <v>9.3679438580173191E-2</v>
      </c>
      <c r="L12" s="175">
        <v>3947615.2241758243</v>
      </c>
      <c r="M12" s="21">
        <v>6.9874924343531805E-2</v>
      </c>
      <c r="N12" s="175">
        <v>2184230.5520000001</v>
      </c>
      <c r="O12" s="21">
        <v>8.1371563502401503E-2</v>
      </c>
      <c r="P12" s="175">
        <v>7814686.8736842107</v>
      </c>
      <c r="Q12" s="21">
        <v>6.4305994430215049E-2</v>
      </c>
    </row>
    <row r="13" spans="1:17" ht="12.4" customHeight="1" x14ac:dyDescent="0.15">
      <c r="A13" s="79" t="s">
        <v>137</v>
      </c>
      <c r="B13" s="175">
        <v>2063492.3649410559</v>
      </c>
      <c r="C13" s="21">
        <v>6.5729859556831152E-2</v>
      </c>
      <c r="D13" s="175">
        <v>392262.81010101008</v>
      </c>
      <c r="E13" s="21">
        <v>6.8549450648885568E-2</v>
      </c>
      <c r="F13" s="175">
        <v>384141.92857142858</v>
      </c>
      <c r="G13" s="21">
        <v>7.1492791622111002E-2</v>
      </c>
      <c r="H13" s="175">
        <v>397586.19732441474</v>
      </c>
      <c r="I13" s="21">
        <v>6.680744921836429E-2</v>
      </c>
      <c r="J13" s="175">
        <v>1350543.642857143</v>
      </c>
      <c r="K13" s="21">
        <v>0.10526173131333522</v>
      </c>
      <c r="L13" s="175">
        <v>3400337.0153846154</v>
      </c>
      <c r="M13" s="21">
        <v>6.0187804079136424E-2</v>
      </c>
      <c r="N13" s="175">
        <v>1191300.4591999999</v>
      </c>
      <c r="O13" s="21">
        <v>4.4380837397165418E-2</v>
      </c>
      <c r="P13" s="175">
        <v>8244715.4280701755</v>
      </c>
      <c r="Q13" s="21">
        <v>6.7844640862268463E-2</v>
      </c>
    </row>
    <row r="14" spans="1:17" ht="12.4" customHeight="1" x14ac:dyDescent="0.15">
      <c r="A14" s="79" t="s">
        <v>138</v>
      </c>
      <c r="B14" s="175">
        <v>6743460.4920553565</v>
      </c>
      <c r="C14" s="21">
        <v>0.21480414398455963</v>
      </c>
      <c r="D14" s="175">
        <v>717802.4282828283</v>
      </c>
      <c r="E14" s="21">
        <v>0.12543876418096678</v>
      </c>
      <c r="F14" s="175">
        <v>917175.36734693882</v>
      </c>
      <c r="G14" s="21">
        <v>0.17069583542343061</v>
      </c>
      <c r="H14" s="175">
        <v>587109.79933110368</v>
      </c>
      <c r="I14" s="21">
        <v>9.8653596046273412E-2</v>
      </c>
      <c r="J14" s="175">
        <v>782107.11355311354</v>
      </c>
      <c r="K14" s="21">
        <v>6.0957636786110304E-2</v>
      </c>
      <c r="L14" s="175">
        <v>13597965.641758243</v>
      </c>
      <c r="M14" s="21">
        <v>0.2406913456572187</v>
      </c>
      <c r="N14" s="175">
        <v>4233021.9567999998</v>
      </c>
      <c r="O14" s="21">
        <v>0.15769746222504585</v>
      </c>
      <c r="P14" s="175">
        <v>34135122.845614038</v>
      </c>
      <c r="Q14" s="21">
        <v>0.28089327890752619</v>
      </c>
    </row>
    <row r="15" spans="1:17" ht="12.4" customHeight="1" x14ac:dyDescent="0.15">
      <c r="A15" s="78" t="s">
        <v>139</v>
      </c>
      <c r="B15" s="175">
        <v>143316519.76934904</v>
      </c>
      <c r="C15" s="21">
        <v>4.5651609265257527</v>
      </c>
      <c r="D15" s="175">
        <v>24448010.739393938</v>
      </c>
      <c r="E15" s="21">
        <v>4.272384897288517</v>
      </c>
      <c r="F15" s="175">
        <v>22360453.096938774</v>
      </c>
      <c r="G15" s="21">
        <v>4.1615119176926285</v>
      </c>
      <c r="H15" s="175">
        <v>25816443.173913043</v>
      </c>
      <c r="I15" s="21">
        <v>4.3380045080706626</v>
      </c>
      <c r="J15" s="175">
        <v>83930844.250915751</v>
      </c>
      <c r="K15" s="21">
        <v>6.5415923603557271</v>
      </c>
      <c r="L15" s="175">
        <v>243607169.0032967</v>
      </c>
      <c r="M15" s="21">
        <v>4.311978634442811</v>
      </c>
      <c r="N15" s="175">
        <v>120708208.064</v>
      </c>
      <c r="O15" s="21">
        <v>4.4968767645645809</v>
      </c>
      <c r="P15" s="175">
        <v>513122434.22105265</v>
      </c>
      <c r="Q15" s="21">
        <v>4.2224146572210808</v>
      </c>
    </row>
    <row r="16" spans="1:17" ht="12.4" customHeight="1" x14ac:dyDescent="0.15">
      <c r="A16" s="79" t="s">
        <v>135</v>
      </c>
      <c r="B16" s="175">
        <v>131812228.63762173</v>
      </c>
      <c r="C16" s="21">
        <v>4.1987067281788963</v>
      </c>
      <c r="D16" s="175">
        <v>23788598.153535355</v>
      </c>
      <c r="E16" s="21">
        <v>4.1571499850113955</v>
      </c>
      <c r="F16" s="175">
        <v>21253573.056122448</v>
      </c>
      <c r="G16" s="21">
        <v>3.9555100776877019</v>
      </c>
      <c r="H16" s="175">
        <v>25450353.735785954</v>
      </c>
      <c r="I16" s="21">
        <v>4.2764895417271545</v>
      </c>
      <c r="J16" s="175">
        <v>81463323.142857149</v>
      </c>
      <c r="K16" s="21">
        <v>6.3492731078383002</v>
      </c>
      <c r="L16" s="175">
        <v>220781678.62637362</v>
      </c>
      <c r="M16" s="21">
        <v>3.9079551107153945</v>
      </c>
      <c r="N16" s="175">
        <v>112869192.096</v>
      </c>
      <c r="O16" s="21">
        <v>4.2048412076713859</v>
      </c>
      <c r="P16" s="175">
        <v>457431868.38596493</v>
      </c>
      <c r="Q16" s="21">
        <v>3.7641445724059857</v>
      </c>
    </row>
    <row r="17" spans="1:35" ht="12.4" customHeight="1" x14ac:dyDescent="0.15">
      <c r="A17" s="79" t="s">
        <v>136</v>
      </c>
      <c r="B17" s="175">
        <v>2381781.3716043057</v>
      </c>
      <c r="C17" s="21">
        <v>7.5868540979602647E-2</v>
      </c>
      <c r="D17" s="175">
        <v>188541.20202020201</v>
      </c>
      <c r="E17" s="21">
        <v>3.2948307844522115E-2</v>
      </c>
      <c r="F17" s="175">
        <v>207639.22448979592</v>
      </c>
      <c r="G17" s="21">
        <v>3.8643810281869383E-2</v>
      </c>
      <c r="H17" s="175">
        <v>176022.09698996655</v>
      </c>
      <c r="I17" s="21">
        <v>2.9577453606549179E-2</v>
      </c>
      <c r="J17" s="175">
        <v>386407.52747252746</v>
      </c>
      <c r="K17" s="21">
        <v>3.0116705631382374E-2</v>
      </c>
      <c r="L17" s="175">
        <v>4772031.924175824</v>
      </c>
      <c r="M17" s="21">
        <v>8.4467545779191355E-2</v>
      </c>
      <c r="N17" s="175">
        <v>1373930.9680000001</v>
      </c>
      <c r="O17" s="21">
        <v>5.1184574315270348E-2</v>
      </c>
      <c r="P17" s="175">
        <v>12224007.705263158</v>
      </c>
      <c r="Q17" s="21">
        <v>0.10058969528985937</v>
      </c>
    </row>
    <row r="18" spans="1:35" ht="12.4" customHeight="1" x14ac:dyDescent="0.15">
      <c r="A18" s="79" t="s">
        <v>137</v>
      </c>
      <c r="B18" s="175">
        <v>2906448.8600717583</v>
      </c>
      <c r="C18" s="21">
        <v>9.2581139929289624E-2</v>
      </c>
      <c r="D18" s="175">
        <v>131174.16969696971</v>
      </c>
      <c r="E18" s="21">
        <v>2.2923195981121667E-2</v>
      </c>
      <c r="F18" s="175">
        <v>225972.42346938775</v>
      </c>
      <c r="G18" s="21">
        <v>4.2055808496406763E-2</v>
      </c>
      <c r="H18" s="175">
        <v>69032.17056856188</v>
      </c>
      <c r="I18" s="21">
        <v>1.1599656277628675E-2</v>
      </c>
      <c r="J18" s="175">
        <v>499298.66666666669</v>
      </c>
      <c r="K18" s="21">
        <v>3.8915471094726067E-2</v>
      </c>
      <c r="L18" s="175">
        <v>5860366.4175824178</v>
      </c>
      <c r="M18" s="21">
        <v>0.10373165488524506</v>
      </c>
      <c r="N18" s="175">
        <v>1870839.3215999999</v>
      </c>
      <c r="O18" s="21">
        <v>6.969645238272637E-2</v>
      </c>
      <c r="P18" s="175">
        <v>14609329.347368421</v>
      </c>
      <c r="Q18" s="21">
        <v>0.1202181823566965</v>
      </c>
    </row>
    <row r="19" spans="1:35" ht="12.4" customHeight="1" x14ac:dyDescent="0.15">
      <c r="A19" s="78" t="s">
        <v>138</v>
      </c>
      <c r="B19" s="175">
        <v>6216060.9000512557</v>
      </c>
      <c r="C19" s="21">
        <v>0.19800451743796477</v>
      </c>
      <c r="D19" s="175">
        <v>339697.21414141415</v>
      </c>
      <c r="E19" s="21">
        <v>5.9363408451477917E-2</v>
      </c>
      <c r="F19" s="175">
        <v>673268.39285714284</v>
      </c>
      <c r="G19" s="21">
        <v>0.12530222122665038</v>
      </c>
      <c r="H19" s="175">
        <v>121035.17056856188</v>
      </c>
      <c r="I19" s="21">
        <v>2.0337856459331154E-2</v>
      </c>
      <c r="J19" s="175">
        <v>1581814.9139194139</v>
      </c>
      <c r="K19" s="21">
        <v>0.12328707579131841</v>
      </c>
      <c r="L19" s="175">
        <v>12193092.035164835</v>
      </c>
      <c r="M19" s="21">
        <v>0.21582432306298047</v>
      </c>
      <c r="N19" s="175">
        <v>4594245.6783999996</v>
      </c>
      <c r="O19" s="21">
        <v>0.17115453019519855</v>
      </c>
      <c r="P19" s="175">
        <v>28857228.782456141</v>
      </c>
      <c r="Q19" s="21">
        <v>0.23746220716853944</v>
      </c>
    </row>
    <row r="20" spans="1:35" ht="6" customHeight="1" x14ac:dyDescent="0.15">
      <c r="A20" s="78"/>
      <c r="B20" s="175"/>
      <c r="C20" s="21"/>
      <c r="D20" s="175"/>
      <c r="E20" s="21"/>
      <c r="F20" s="175"/>
      <c r="G20" s="21"/>
      <c r="H20" s="175"/>
      <c r="I20" s="21"/>
      <c r="J20" s="175"/>
      <c r="K20" s="21"/>
      <c r="L20" s="175"/>
      <c r="M20" s="21"/>
      <c r="N20" s="175"/>
      <c r="O20" s="21"/>
      <c r="P20" s="175"/>
      <c r="Q20" s="21"/>
    </row>
    <row r="21" spans="1:35" ht="12.4" customHeight="1" x14ac:dyDescent="0.15">
      <c r="A21" s="79" t="s">
        <v>140</v>
      </c>
      <c r="B21" s="175">
        <v>1712894785.7139928</v>
      </c>
      <c r="C21" s="21">
        <v>54.56203066873244</v>
      </c>
      <c r="D21" s="175">
        <v>205984635.76565656</v>
      </c>
      <c r="E21" s="21">
        <v>35.996615687861208</v>
      </c>
      <c r="F21" s="175">
        <v>190375639.16836736</v>
      </c>
      <c r="G21" s="21">
        <v>35.430878247542054</v>
      </c>
      <c r="H21" s="175">
        <v>216216620.15719062</v>
      </c>
      <c r="I21" s="21">
        <v>36.331444523290173</v>
      </c>
      <c r="J21" s="175">
        <v>448000577.85897434</v>
      </c>
      <c r="K21" s="21">
        <v>34.917284387083264</v>
      </c>
      <c r="L21" s="175">
        <v>3291524194.1901097</v>
      </c>
      <c r="M21" s="21">
        <v>58.261758297873712</v>
      </c>
      <c r="N21" s="175">
        <v>1473595363.3088</v>
      </c>
      <c r="O21" s="21">
        <v>54.897482581466264</v>
      </c>
      <c r="P21" s="175">
        <v>7278210226.8245611</v>
      </c>
      <c r="Q21" s="21">
        <v>59.891401136519484</v>
      </c>
    </row>
    <row r="22" spans="1:35" ht="6" customHeight="1" x14ac:dyDescent="0.15">
      <c r="A22" s="78"/>
      <c r="B22" s="175"/>
      <c r="C22" s="21"/>
      <c r="D22" s="175"/>
      <c r="E22" s="21"/>
      <c r="F22" s="175"/>
      <c r="G22" s="21"/>
      <c r="H22" s="175"/>
      <c r="I22" s="21"/>
      <c r="J22" s="175"/>
      <c r="K22" s="21"/>
      <c r="L22" s="175"/>
      <c r="M22" s="21"/>
      <c r="N22" s="175"/>
      <c r="O22" s="21"/>
      <c r="P22" s="175"/>
      <c r="Q22" s="21"/>
    </row>
    <row r="23" spans="1:35" ht="12.4" customHeight="1" x14ac:dyDescent="0.15">
      <c r="A23" s="78" t="s">
        <v>141</v>
      </c>
      <c r="B23" s="175">
        <v>603631466.91645312</v>
      </c>
      <c r="C23" s="21">
        <v>19.227893554932443</v>
      </c>
      <c r="D23" s="175">
        <v>127238440.41818182</v>
      </c>
      <c r="E23" s="21">
        <v>22.235411992896601</v>
      </c>
      <c r="F23" s="175">
        <v>109334800.37244898</v>
      </c>
      <c r="G23" s="21">
        <v>20.348338774529651</v>
      </c>
      <c r="H23" s="175">
        <v>138974605.7993311</v>
      </c>
      <c r="I23" s="21">
        <v>23.35226670860807</v>
      </c>
      <c r="J23" s="175">
        <v>336194729.49267399</v>
      </c>
      <c r="K23" s="21">
        <v>26.2031067799862</v>
      </c>
      <c r="L23" s="175">
        <v>1023230375.4329671</v>
      </c>
      <c r="M23" s="21">
        <v>18.111731009526004</v>
      </c>
      <c r="N23" s="175">
        <v>506903748.58880001</v>
      </c>
      <c r="O23" s="21">
        <v>18.884247603866914</v>
      </c>
      <c r="P23" s="175">
        <v>2155525609.7403507</v>
      </c>
      <c r="Q23" s="21">
        <v>17.737526799816624</v>
      </c>
      <c r="S23" s="17">
        <f>B23-B24-B25-B26-B27-B33-B34-B35-B36-B37-B38-B39-B40-B41-B42-B43-B44-B45-B46-B47-B48-B49-B50-B51-B52-B53-B54-B55-B56-B57</f>
        <v>0</v>
      </c>
      <c r="T23" s="17">
        <f t="shared" ref="T23:AI23" si="0">C23-C24-C25-C26-C27-C33-C34-C35-C36-C37-C38-C39-C40-C41-C42-C43-C44-C45-C46-C47-C48-C49-C50-C51-C52-C53-C54-C55-C56-C57</f>
        <v>0</v>
      </c>
      <c r="U23" s="17">
        <f t="shared" si="0"/>
        <v>0</v>
      </c>
      <c r="V23" s="17">
        <f t="shared" si="0"/>
        <v>5.5511151231257827E-15</v>
      </c>
      <c r="W23" s="17">
        <f t="shared" si="0"/>
        <v>0</v>
      </c>
      <c r="X23" s="17">
        <f t="shared" si="0"/>
        <v>4.4408920985006262E-15</v>
      </c>
      <c r="Y23" s="17">
        <f t="shared" si="0"/>
        <v>-1.862645149230957E-8</v>
      </c>
      <c r="Z23" s="17">
        <f t="shared" si="0"/>
        <v>1.9984014443252818E-15</v>
      </c>
      <c r="AA23" s="17">
        <f t="shared" si="0"/>
        <v>0</v>
      </c>
      <c r="AB23" s="17">
        <f t="shared" si="0"/>
        <v>-5.3290705182007514E-15</v>
      </c>
      <c r="AC23" s="17">
        <f t="shared" si="0"/>
        <v>-1.6391277313232422E-7</v>
      </c>
      <c r="AD23" s="17">
        <f t="shared" si="0"/>
        <v>7.3274719625260332E-15</v>
      </c>
      <c r="AE23" s="17">
        <f t="shared" si="0"/>
        <v>0</v>
      </c>
      <c r="AF23" s="17">
        <f t="shared" si="0"/>
        <v>0</v>
      </c>
      <c r="AG23" s="17">
        <f t="shared" si="0"/>
        <v>-2.9802322387695313E-7</v>
      </c>
      <c r="AH23" s="17">
        <f t="shared" si="0"/>
        <v>-3.1086244689504383E-15</v>
      </c>
      <c r="AI23" s="17">
        <f t="shared" si="0"/>
        <v>0</v>
      </c>
    </row>
    <row r="24" spans="1:35" ht="12.4" customHeight="1" x14ac:dyDescent="0.15">
      <c r="A24" s="78" t="s">
        <v>142</v>
      </c>
      <c r="B24" s="175">
        <v>2580572.3018964631</v>
      </c>
      <c r="C24" s="21">
        <v>8.2200766943350545E-2</v>
      </c>
      <c r="D24" s="175">
        <v>189968.45050505051</v>
      </c>
      <c r="E24" s="21">
        <v>3.3197725064448284E-2</v>
      </c>
      <c r="F24" s="175">
        <v>184510.69387755101</v>
      </c>
      <c r="G24" s="21">
        <v>3.4339351183285516E-2</v>
      </c>
      <c r="H24" s="175">
        <v>193546.11036789298</v>
      </c>
      <c r="I24" s="21">
        <v>3.2522059434735122E-2</v>
      </c>
      <c r="J24" s="175">
        <v>2013449.5347985348</v>
      </c>
      <c r="K24" s="21">
        <v>0.15692879313144978</v>
      </c>
      <c r="L24" s="175">
        <v>4221229.3758241758</v>
      </c>
      <c r="M24" s="21">
        <v>7.4718042798608636E-2</v>
      </c>
      <c r="N24" s="175">
        <v>2118488.2880000002</v>
      </c>
      <c r="O24" s="21">
        <v>7.892239402028374E-2</v>
      </c>
      <c r="P24" s="175">
        <v>8832503.6912280694</v>
      </c>
      <c r="Q24" s="21">
        <v>7.2681470461169254E-2</v>
      </c>
    </row>
    <row r="25" spans="1:35" ht="12.4" customHeight="1" x14ac:dyDescent="0.15">
      <c r="A25" s="78" t="s">
        <v>143</v>
      </c>
      <c r="B25" s="175">
        <v>5419617.7529472066</v>
      </c>
      <c r="C25" s="21">
        <v>0.17263485913751106</v>
      </c>
      <c r="D25" s="175">
        <v>547214.08686868683</v>
      </c>
      <c r="E25" s="21">
        <v>9.5627788503632696E-2</v>
      </c>
      <c r="F25" s="175">
        <v>866545.04591836734</v>
      </c>
      <c r="G25" s="21">
        <v>0.16127300820663981</v>
      </c>
      <c r="H25" s="175">
        <v>337886.76923076925</v>
      </c>
      <c r="I25" s="21">
        <v>5.6775998082556227E-2</v>
      </c>
      <c r="J25" s="175">
        <v>908542.17765567766</v>
      </c>
      <c r="K25" s="21">
        <v>7.0812019364960593E-2</v>
      </c>
      <c r="L25" s="175">
        <v>10776636.520879121</v>
      </c>
      <c r="M25" s="21">
        <v>0.19075229443907715</v>
      </c>
      <c r="N25" s="175">
        <v>3933149.6592000001</v>
      </c>
      <c r="O25" s="21">
        <v>0.14652598690417076</v>
      </c>
      <c r="P25" s="175">
        <v>25784283.14736842</v>
      </c>
      <c r="Q25" s="21">
        <v>0.2121753558732242</v>
      </c>
    </row>
    <row r="26" spans="1:35" ht="12.4" customHeight="1" x14ac:dyDescent="0.15">
      <c r="A26" s="78" t="s">
        <v>144</v>
      </c>
      <c r="B26" s="175">
        <v>20552609.149666838</v>
      </c>
      <c r="C26" s="21">
        <v>0.65467657447457217</v>
      </c>
      <c r="D26" s="175">
        <v>5443578.2424242422</v>
      </c>
      <c r="E26" s="21">
        <v>0.95128645508433063</v>
      </c>
      <c r="F26" s="175">
        <v>2532984.3673469387</v>
      </c>
      <c r="G26" s="21">
        <v>0.47141462591768835</v>
      </c>
      <c r="H26" s="175">
        <v>7351526.0668896325</v>
      </c>
      <c r="I26" s="21">
        <v>1.235296163942186</v>
      </c>
      <c r="J26" s="175">
        <v>11937914.234432235</v>
      </c>
      <c r="K26" s="21">
        <v>0.93044421572932945</v>
      </c>
      <c r="L26" s="175">
        <v>33940074.779120877</v>
      </c>
      <c r="M26" s="21">
        <v>0.60075767842850314</v>
      </c>
      <c r="N26" s="175">
        <v>17028867.462400001</v>
      </c>
      <c r="O26" s="21">
        <v>0.63439528799827005</v>
      </c>
      <c r="P26" s="175">
        <v>71026055.736842111</v>
      </c>
      <c r="Q26" s="21">
        <v>0.58446374351788</v>
      </c>
    </row>
    <row r="27" spans="1:35" ht="12.4" customHeight="1" x14ac:dyDescent="0.15">
      <c r="A27" s="78" t="s">
        <v>145</v>
      </c>
      <c r="B27" s="175">
        <v>230591270.85955921</v>
      </c>
      <c r="C27" s="21">
        <v>7.3451843613014738</v>
      </c>
      <c r="D27" s="175">
        <v>67513519.927272722</v>
      </c>
      <c r="E27" s="21">
        <v>11.798250007935728</v>
      </c>
      <c r="F27" s="175">
        <v>52628965.505102038</v>
      </c>
      <c r="G27" s="21">
        <v>9.7947955802067561</v>
      </c>
      <c r="H27" s="175">
        <v>77270619.147157192</v>
      </c>
      <c r="I27" s="21">
        <v>12.983984352286445</v>
      </c>
      <c r="J27" s="175">
        <v>178274962.11172161</v>
      </c>
      <c r="K27" s="21">
        <v>13.89479803999494</v>
      </c>
      <c r="L27" s="175">
        <v>350688184.36263734</v>
      </c>
      <c r="M27" s="21">
        <v>6.2073705158601884</v>
      </c>
      <c r="N27" s="175">
        <v>218888606.97600001</v>
      </c>
      <c r="O27" s="21">
        <v>8.154500066941555</v>
      </c>
      <c r="P27" s="175">
        <v>639722345.29824567</v>
      </c>
      <c r="Q27" s="21">
        <v>5.2641880907812642</v>
      </c>
    </row>
    <row r="28" spans="1:35" ht="12.4" customHeight="1" x14ac:dyDescent="0.15">
      <c r="A28" s="78" t="s">
        <v>146</v>
      </c>
      <c r="B28" s="175">
        <v>212808055.17990774</v>
      </c>
      <c r="C28" s="21">
        <v>6.7787232059553935</v>
      </c>
      <c r="D28" s="175">
        <v>63384329.812121212</v>
      </c>
      <c r="E28" s="21">
        <v>11.076657986643788</v>
      </c>
      <c r="F28" s="175">
        <v>50055812.836734697</v>
      </c>
      <c r="G28" s="21">
        <v>9.315905217429659</v>
      </c>
      <c r="H28" s="175">
        <v>72121417.862876251</v>
      </c>
      <c r="I28" s="21">
        <v>12.118750585043665</v>
      </c>
      <c r="J28" s="175">
        <v>160856069.82600734</v>
      </c>
      <c r="K28" s="21">
        <v>12.537164934798998</v>
      </c>
      <c r="L28" s="175">
        <v>325259184.91648352</v>
      </c>
      <c r="M28" s="21">
        <v>5.7572634736261827</v>
      </c>
      <c r="N28" s="175">
        <v>208107554.36160001</v>
      </c>
      <c r="O28" s="21">
        <v>7.7528615555526796</v>
      </c>
      <c r="P28" s="175">
        <v>582170655.43157899</v>
      </c>
      <c r="Q28" s="21">
        <v>4.7906030696746482</v>
      </c>
    </row>
    <row r="29" spans="1:35" ht="12.4" customHeight="1" x14ac:dyDescent="0.15">
      <c r="A29" s="78" t="s">
        <v>147</v>
      </c>
      <c r="B29" s="175">
        <v>572748.01998974883</v>
      </c>
      <c r="C29" s="21">
        <v>1.8244141609147509E-2</v>
      </c>
      <c r="D29" s="175">
        <v>312373.33737373736</v>
      </c>
      <c r="E29" s="21">
        <v>5.4588454788295389E-2</v>
      </c>
      <c r="F29" s="175">
        <v>13195.816326530612</v>
      </c>
      <c r="G29" s="21">
        <v>2.4558780928306905E-3</v>
      </c>
      <c r="H29" s="175">
        <v>508489.70568561874</v>
      </c>
      <c r="I29" s="21">
        <v>8.5442855962462053E-2</v>
      </c>
      <c r="J29" s="175">
        <v>1466664.6703296704</v>
      </c>
      <c r="K29" s="21">
        <v>0.11431223512954884</v>
      </c>
      <c r="L29" s="175">
        <v>178030.41208791209</v>
      </c>
      <c r="M29" s="21">
        <v>3.1512345730422141E-3</v>
      </c>
      <c r="N29" s="175">
        <v>36554.497600000002</v>
      </c>
      <c r="O29" s="21">
        <v>1.3618052453451734E-3</v>
      </c>
      <c r="P29" s="175">
        <v>488284.61052631581</v>
      </c>
      <c r="Q29" s="21">
        <v>4.0180275873371914E-3</v>
      </c>
    </row>
    <row r="30" spans="1:35" ht="12.4" customHeight="1" x14ac:dyDescent="0.15">
      <c r="A30" s="78" t="s">
        <v>148</v>
      </c>
      <c r="B30" s="175">
        <v>2712782.3259866736</v>
      </c>
      <c r="C30" s="21">
        <v>8.6412144927151838E-2</v>
      </c>
      <c r="D30" s="175">
        <v>208321.44848484849</v>
      </c>
      <c r="E30" s="21">
        <v>3.6404982792886245E-2</v>
      </c>
      <c r="F30" s="175">
        <v>16870.678571428572</v>
      </c>
      <c r="G30" s="21">
        <v>3.1398080186565321E-3</v>
      </c>
      <c r="H30" s="175">
        <v>333820.94983277592</v>
      </c>
      <c r="I30" s="21">
        <v>5.6092807808873657E-2</v>
      </c>
      <c r="J30" s="175">
        <v>956145.18498168502</v>
      </c>
      <c r="K30" s="21">
        <v>7.4522210437539607E-2</v>
      </c>
      <c r="L30" s="175">
        <v>5129081.2417582413</v>
      </c>
      <c r="M30" s="21">
        <v>9.0787511793151046E-2</v>
      </c>
      <c r="N30" s="175">
        <v>1894111.416</v>
      </c>
      <c r="O30" s="21">
        <v>7.0563433528818997E-2</v>
      </c>
      <c r="P30" s="175">
        <v>12223313.315789474</v>
      </c>
      <c r="Q30" s="21">
        <v>0.10058398125341121</v>
      </c>
    </row>
    <row r="31" spans="1:35" ht="12.4" customHeight="1" x14ac:dyDescent="0.15">
      <c r="A31" s="78" t="s">
        <v>149</v>
      </c>
      <c r="B31" s="175">
        <v>624681.92209123529</v>
      </c>
      <c r="C31" s="21">
        <v>1.9898428365602957E-2</v>
      </c>
      <c r="D31" s="175">
        <v>306198.41010101011</v>
      </c>
      <c r="E31" s="21">
        <v>5.3509362247676322E-2</v>
      </c>
      <c r="F31" s="175">
        <v>468734.51530612243</v>
      </c>
      <c r="G31" s="21">
        <v>8.7236348173434661E-2</v>
      </c>
      <c r="H31" s="175">
        <v>199653.00334448161</v>
      </c>
      <c r="I31" s="21">
        <v>3.3548216643312784E-2</v>
      </c>
      <c r="J31" s="175">
        <v>751207.36630036635</v>
      </c>
      <c r="K31" s="21">
        <v>5.8549302253441904E-2</v>
      </c>
      <c r="L31" s="175">
        <v>722007.68681318685</v>
      </c>
      <c r="M31" s="21">
        <v>1.2779926519320976E-2</v>
      </c>
      <c r="N31" s="175">
        <v>696175.66079999995</v>
      </c>
      <c r="O31" s="21">
        <v>2.593540408989459E-2</v>
      </c>
      <c r="P31" s="175">
        <v>778656.8666666667</v>
      </c>
      <c r="Q31" s="21">
        <v>6.4074613532543153E-3</v>
      </c>
    </row>
    <row r="32" spans="1:35" ht="12.4" customHeight="1" x14ac:dyDescent="0.15">
      <c r="A32" s="78" t="s">
        <v>150</v>
      </c>
      <c r="B32" s="175">
        <v>13873003.411583804</v>
      </c>
      <c r="C32" s="21">
        <v>0.44190644044417904</v>
      </c>
      <c r="D32" s="175">
        <v>3302296.9191919193</v>
      </c>
      <c r="E32" s="21">
        <v>0.57708922146308361</v>
      </c>
      <c r="F32" s="175">
        <v>2074351.6581632653</v>
      </c>
      <c r="G32" s="21">
        <v>0.38605832849217647</v>
      </c>
      <c r="H32" s="175">
        <v>4107237.62541806</v>
      </c>
      <c r="I32" s="21">
        <v>0.69014988682813205</v>
      </c>
      <c r="J32" s="175">
        <v>14244875.064102564</v>
      </c>
      <c r="K32" s="21">
        <v>1.1102493573754135</v>
      </c>
      <c r="L32" s="175">
        <v>19399880.105494507</v>
      </c>
      <c r="M32" s="21">
        <v>0.3433883693484916</v>
      </c>
      <c r="N32" s="175">
        <v>8154211.04</v>
      </c>
      <c r="O32" s="21">
        <v>0.30377786852481653</v>
      </c>
      <c r="P32" s="175">
        <v>44061435.073684208</v>
      </c>
      <c r="Q32" s="21">
        <v>0.36257555091261306</v>
      </c>
    </row>
    <row r="33" spans="1:17" ht="12.4" customHeight="1" x14ac:dyDescent="0.15">
      <c r="A33" s="78" t="s">
        <v>151</v>
      </c>
      <c r="B33" s="175">
        <v>193446.49205535624</v>
      </c>
      <c r="C33" s="21">
        <v>6.1619858501019619E-3</v>
      </c>
      <c r="D33" s="175">
        <v>170851.26262626261</v>
      </c>
      <c r="E33" s="21">
        <v>2.9856922181031961E-2</v>
      </c>
      <c r="F33" s="175">
        <v>396251.9132653061</v>
      </c>
      <c r="G33" s="21">
        <v>7.3746585201702908E-2</v>
      </c>
      <c r="H33" s="175">
        <v>23096.989966555186</v>
      </c>
      <c r="I33" s="21">
        <v>3.8810476688370455E-3</v>
      </c>
      <c r="J33" s="175">
        <v>160841.43772893772</v>
      </c>
      <c r="K33" s="21">
        <v>1.2536024505255356E-2</v>
      </c>
      <c r="L33" s="175">
        <v>225300.33626373627</v>
      </c>
      <c r="M33" s="21">
        <v>3.9879377945928373E-3</v>
      </c>
      <c r="N33" s="175">
        <v>328037.28960000002</v>
      </c>
      <c r="O33" s="21">
        <v>1.2220737008463049E-2</v>
      </c>
      <c r="P33" s="175">
        <v>0</v>
      </c>
      <c r="Q33" s="21">
        <v>0</v>
      </c>
    </row>
    <row r="34" spans="1:17" ht="12.4" customHeight="1" x14ac:dyDescent="0.15">
      <c r="A34" s="78" t="s">
        <v>152</v>
      </c>
      <c r="B34" s="175">
        <v>135784.93439261918</v>
      </c>
      <c r="C34" s="21">
        <v>4.3252520916477145E-3</v>
      </c>
      <c r="D34" s="175">
        <v>84373.036363636362</v>
      </c>
      <c r="E34" s="21">
        <v>1.47445160320357E-2</v>
      </c>
      <c r="F34" s="175">
        <v>0</v>
      </c>
      <c r="G34" s="21">
        <v>0</v>
      </c>
      <c r="H34" s="175">
        <v>139681.11371237459</v>
      </c>
      <c r="I34" s="21">
        <v>2.3470983082165955E-2</v>
      </c>
      <c r="J34" s="175">
        <v>6928.9377289377289</v>
      </c>
      <c r="K34" s="21">
        <v>5.400432524840838E-4</v>
      </c>
      <c r="L34" s="175">
        <v>241064.34505494506</v>
      </c>
      <c r="M34" s="21">
        <v>4.2669692753943772E-3</v>
      </c>
      <c r="N34" s="175">
        <v>58608</v>
      </c>
      <c r="O34" s="21">
        <v>2.1833888319994286E-3</v>
      </c>
      <c r="P34" s="175">
        <v>641187.9087719298</v>
      </c>
      <c r="Q34" s="21">
        <v>5.276248013091552E-3</v>
      </c>
    </row>
    <row r="35" spans="1:17" ht="12.4" customHeight="1" x14ac:dyDescent="0.15">
      <c r="A35" s="78" t="s">
        <v>153</v>
      </c>
      <c r="B35" s="175">
        <v>5449562.0374167096</v>
      </c>
      <c r="C35" s="21">
        <v>0.17358869528740464</v>
      </c>
      <c r="D35" s="175">
        <v>3826.0242424242424</v>
      </c>
      <c r="E35" s="21">
        <v>6.6861260673670229E-4</v>
      </c>
      <c r="F35" s="175">
        <v>9662.6632653061224</v>
      </c>
      <c r="G35" s="21">
        <v>1.7983217138264191E-3</v>
      </c>
      <c r="H35" s="175">
        <v>0</v>
      </c>
      <c r="I35" s="21">
        <v>0</v>
      </c>
      <c r="J35" s="175">
        <v>99719.439560439554</v>
      </c>
      <c r="K35" s="21">
        <v>7.7721596849111728E-3</v>
      </c>
      <c r="L35" s="175">
        <v>11621708.614285715</v>
      </c>
      <c r="M35" s="21">
        <v>0.20571052750849797</v>
      </c>
      <c r="N35" s="175">
        <v>3913042.0304</v>
      </c>
      <c r="O35" s="21">
        <v>0.14577689510510047</v>
      </c>
      <c r="P35" s="175">
        <v>28526679.192982458</v>
      </c>
      <c r="Q35" s="21">
        <v>0.23474215959616843</v>
      </c>
    </row>
    <row r="36" spans="1:17" ht="12.4" customHeight="1" x14ac:dyDescent="0.15">
      <c r="A36" s="78" t="s">
        <v>154</v>
      </c>
      <c r="B36" s="175">
        <v>359206.60430548439</v>
      </c>
      <c r="C36" s="21">
        <v>1.144205816024919E-2</v>
      </c>
      <c r="D36" s="175">
        <v>133356.94545454546</v>
      </c>
      <c r="E36" s="21">
        <v>2.3304644528418291E-2</v>
      </c>
      <c r="F36" s="175">
        <v>30612.244897959183</v>
      </c>
      <c r="G36" s="21">
        <v>5.6972558390430417E-3</v>
      </c>
      <c r="H36" s="175">
        <v>200707.98662207357</v>
      </c>
      <c r="I36" s="21">
        <v>3.3725488244334786E-2</v>
      </c>
      <c r="J36" s="175">
        <v>175523.93956043955</v>
      </c>
      <c r="K36" s="21">
        <v>1.3680382609467008E-2</v>
      </c>
      <c r="L36" s="175">
        <v>592268.49010989012</v>
      </c>
      <c r="M36" s="21">
        <v>1.0483472574540648E-2</v>
      </c>
      <c r="N36" s="175">
        <v>413970.66080000001</v>
      </c>
      <c r="O36" s="21">
        <v>1.5422108203080528E-2</v>
      </c>
      <c r="P36" s="175">
        <v>983272.501754386</v>
      </c>
      <c r="Q36" s="21">
        <v>8.0912155590171994E-3</v>
      </c>
    </row>
    <row r="37" spans="1:17" ht="12.4" customHeight="1" x14ac:dyDescent="0.15">
      <c r="A37" s="78" t="s">
        <v>155</v>
      </c>
      <c r="B37" s="175">
        <v>5837821.4710404919</v>
      </c>
      <c r="C37" s="21">
        <v>0.18595619345570294</v>
      </c>
      <c r="D37" s="175">
        <v>228352.8505050505</v>
      </c>
      <c r="E37" s="21">
        <v>3.9905548150734556E-2</v>
      </c>
      <c r="F37" s="175">
        <v>295816.87755102041</v>
      </c>
      <c r="G37" s="21">
        <v>5.5054584808557697E-2</v>
      </c>
      <c r="H37" s="175">
        <v>184128.9397993311</v>
      </c>
      <c r="I37" s="21">
        <v>3.0939667619391188E-2</v>
      </c>
      <c r="J37" s="175">
        <v>10170214.027472528</v>
      </c>
      <c r="K37" s="21">
        <v>0.79266919067802721</v>
      </c>
      <c r="L37" s="175">
        <v>6289690.2967032967</v>
      </c>
      <c r="M37" s="21">
        <v>0.11133091972461556</v>
      </c>
      <c r="N37" s="175">
        <v>1980676.1136</v>
      </c>
      <c r="O37" s="21">
        <v>7.3788324226082988E-2</v>
      </c>
      <c r="P37" s="175">
        <v>15739282.803508772</v>
      </c>
      <c r="Q37" s="21">
        <v>0.12951641552092652</v>
      </c>
    </row>
    <row r="38" spans="1:17" ht="12.4" customHeight="1" x14ac:dyDescent="0.15">
      <c r="A38" s="78" t="s">
        <v>156</v>
      </c>
      <c r="B38" s="175">
        <v>33681461.498206049</v>
      </c>
      <c r="C38" s="21">
        <v>1.0728790527941396</v>
      </c>
      <c r="D38" s="175">
        <v>4042208.4888888891</v>
      </c>
      <c r="E38" s="21">
        <v>0.70639164403641153</v>
      </c>
      <c r="F38" s="175">
        <v>4523242.7295918372</v>
      </c>
      <c r="G38" s="21">
        <v>0.84182232105081867</v>
      </c>
      <c r="H38" s="175">
        <v>3726881.6956521738</v>
      </c>
      <c r="I38" s="21">
        <v>0.62623768455918827</v>
      </c>
      <c r="J38" s="175">
        <v>13336563.990842491</v>
      </c>
      <c r="K38" s="21">
        <v>1.0394553503486135</v>
      </c>
      <c r="L38" s="175">
        <v>62010850.815384619</v>
      </c>
      <c r="M38" s="21">
        <v>1.0976255949837852</v>
      </c>
      <c r="N38" s="175">
        <v>23776577.1296</v>
      </c>
      <c r="O38" s="21">
        <v>0.88577520079070549</v>
      </c>
      <c r="P38" s="175">
        <v>145857942.23157895</v>
      </c>
      <c r="Q38" s="21">
        <v>1.2002451502352502</v>
      </c>
    </row>
    <row r="39" spans="1:17" ht="12.4" customHeight="1" x14ac:dyDescent="0.15">
      <c r="A39" s="78" t="s">
        <v>157</v>
      </c>
      <c r="B39" s="175">
        <v>38471665.279343925</v>
      </c>
      <c r="C39" s="21">
        <v>1.225464750290427</v>
      </c>
      <c r="D39" s="175">
        <v>6348845.9656565655</v>
      </c>
      <c r="E39" s="21">
        <v>1.1094855081675516</v>
      </c>
      <c r="F39" s="175">
        <v>6068981.2142857146</v>
      </c>
      <c r="G39" s="21">
        <v>1.1295002628976394</v>
      </c>
      <c r="H39" s="175">
        <v>6532302.4581939802</v>
      </c>
      <c r="I39" s="21">
        <v>1.0976398770672113</v>
      </c>
      <c r="J39" s="175">
        <v>12802574.032967033</v>
      </c>
      <c r="K39" s="21">
        <v>0.99783603077520555</v>
      </c>
      <c r="L39" s="175">
        <v>71346521.741758242</v>
      </c>
      <c r="M39" s="21">
        <v>1.2628720191239846</v>
      </c>
      <c r="N39" s="175">
        <v>30153346.291200001</v>
      </c>
      <c r="O39" s="21">
        <v>1.1233360554807785</v>
      </c>
      <c r="P39" s="175">
        <v>161682432.81754386</v>
      </c>
      <c r="Q39" s="21">
        <v>1.3304627289982367</v>
      </c>
    </row>
    <row r="40" spans="1:17" ht="12.4" customHeight="1" x14ac:dyDescent="0.15">
      <c r="A40" s="78" t="s">
        <v>158</v>
      </c>
      <c r="B40" s="175">
        <v>46267885.704254225</v>
      </c>
      <c r="C40" s="21">
        <v>1.4738031896808197</v>
      </c>
      <c r="D40" s="175">
        <v>5224581.2161616161</v>
      </c>
      <c r="E40" s="21">
        <v>0.91301587358266634</v>
      </c>
      <c r="F40" s="175">
        <v>5247215.9948979588</v>
      </c>
      <c r="G40" s="21">
        <v>0.97656124421131307</v>
      </c>
      <c r="H40" s="175">
        <v>5209743.7023411375</v>
      </c>
      <c r="I40" s="21">
        <v>0.87540686818877134</v>
      </c>
      <c r="J40" s="175">
        <v>18489638.4010989</v>
      </c>
      <c r="K40" s="21">
        <v>1.441087342679134</v>
      </c>
      <c r="L40" s="175">
        <v>85260587.626373634</v>
      </c>
      <c r="M40" s="21">
        <v>1.5091585100272109</v>
      </c>
      <c r="N40" s="175">
        <v>33711037.659199998</v>
      </c>
      <c r="O40" s="21">
        <v>1.2558746782045016</v>
      </c>
      <c r="P40" s="175">
        <v>198307846.32631579</v>
      </c>
      <c r="Q40" s="21">
        <v>1.6318482707568718</v>
      </c>
    </row>
    <row r="41" spans="1:17" ht="12.4" customHeight="1" x14ac:dyDescent="0.15">
      <c r="A41" s="78" t="s">
        <v>159</v>
      </c>
      <c r="B41" s="175">
        <v>134407.92670425423</v>
      </c>
      <c r="C41" s="21">
        <v>4.2813893066417277E-3</v>
      </c>
      <c r="D41" s="175">
        <v>0</v>
      </c>
      <c r="E41" s="21">
        <v>0</v>
      </c>
      <c r="F41" s="175">
        <v>0</v>
      </c>
      <c r="G41" s="21">
        <v>0</v>
      </c>
      <c r="H41" s="175">
        <v>0</v>
      </c>
      <c r="I41" s="21">
        <v>0</v>
      </c>
      <c r="J41" s="175">
        <v>2012.0494505494505</v>
      </c>
      <c r="K41" s="21">
        <v>1.5681967019208932E-4</v>
      </c>
      <c r="L41" s="175">
        <v>286957.45714285714</v>
      </c>
      <c r="M41" s="21">
        <v>5.0793021784071293E-3</v>
      </c>
      <c r="N41" s="175">
        <v>46960</v>
      </c>
      <c r="O41" s="21">
        <v>1.7494529680366702E-3</v>
      </c>
      <c r="P41" s="175">
        <v>813267.67017543863</v>
      </c>
      <c r="Q41" s="21">
        <v>6.6922689435821242E-3</v>
      </c>
    </row>
    <row r="42" spans="1:17" ht="12.4" customHeight="1" x14ac:dyDescent="0.15">
      <c r="A42" s="78" t="s">
        <v>160</v>
      </c>
      <c r="B42" s="175">
        <v>3341469.1240389543</v>
      </c>
      <c r="C42" s="21">
        <v>0.10643814339620393</v>
      </c>
      <c r="D42" s="175">
        <v>1437981.1979797981</v>
      </c>
      <c r="E42" s="21">
        <v>0.25129280326003478</v>
      </c>
      <c r="F42" s="175">
        <v>1285937.8265306123</v>
      </c>
      <c r="G42" s="21">
        <v>0.23932634850102977</v>
      </c>
      <c r="H42" s="175">
        <v>1537648.4247491639</v>
      </c>
      <c r="I42" s="21">
        <v>0.25837508883213806</v>
      </c>
      <c r="J42" s="175">
        <v>2391982.4340659343</v>
      </c>
      <c r="K42" s="21">
        <v>0.18643174814269892</v>
      </c>
      <c r="L42" s="175">
        <v>4946574.9000000004</v>
      </c>
      <c r="M42" s="21">
        <v>8.7557050844355236E-2</v>
      </c>
      <c r="N42" s="175">
        <v>4717982.3392000003</v>
      </c>
      <c r="O42" s="21">
        <v>0.17576422926869745</v>
      </c>
      <c r="P42" s="175">
        <v>5447874.3754385961</v>
      </c>
      <c r="Q42" s="21">
        <v>4.4829816588454446E-2</v>
      </c>
    </row>
    <row r="43" spans="1:17" ht="12.4" customHeight="1" x14ac:dyDescent="0.15">
      <c r="A43" s="78" t="s">
        <v>161</v>
      </c>
      <c r="B43" s="175">
        <v>16502763.851358278</v>
      </c>
      <c r="C43" s="21">
        <v>0.52567403140370472</v>
      </c>
      <c r="D43" s="175">
        <v>4707759.4080808079</v>
      </c>
      <c r="E43" s="21">
        <v>0.82269925392101562</v>
      </c>
      <c r="F43" s="175">
        <v>3669346.5306122447</v>
      </c>
      <c r="G43" s="21">
        <v>0.68290339426876268</v>
      </c>
      <c r="H43" s="175">
        <v>5388458.1505016722</v>
      </c>
      <c r="I43" s="21">
        <v>0.90543672460838642</v>
      </c>
      <c r="J43" s="175">
        <v>6700332.6758241756</v>
      </c>
      <c r="K43" s="21">
        <v>0.5222257137433125</v>
      </c>
      <c r="L43" s="175">
        <v>28800186.512087911</v>
      </c>
      <c r="M43" s="21">
        <v>0.5097788764435357</v>
      </c>
      <c r="N43" s="175">
        <v>18119584.52</v>
      </c>
      <c r="O43" s="21">
        <v>0.67502898036851156</v>
      </c>
      <c r="P43" s="175">
        <v>52222559.301754385</v>
      </c>
      <c r="Q43" s="21">
        <v>0.42973233116977955</v>
      </c>
    </row>
    <row r="44" spans="1:17" ht="12.4" customHeight="1" x14ac:dyDescent="0.15">
      <c r="A44" s="78" t="s">
        <v>162</v>
      </c>
      <c r="B44" s="175">
        <v>20669076.409021016</v>
      </c>
      <c r="C44" s="21">
        <v>0.65838648720814208</v>
      </c>
      <c r="D44" s="175">
        <v>3867069.8909090911</v>
      </c>
      <c r="E44" s="21">
        <v>0.67578549333902671</v>
      </c>
      <c r="F44" s="175">
        <v>3218634.551020408</v>
      </c>
      <c r="G44" s="21">
        <v>0.59902122665852553</v>
      </c>
      <c r="H44" s="175">
        <v>4292131.1839464884</v>
      </c>
      <c r="I44" s="21">
        <v>0.72121803533357842</v>
      </c>
      <c r="J44" s="175">
        <v>13161089.523809524</v>
      </c>
      <c r="K44" s="21">
        <v>1.0257788236411172</v>
      </c>
      <c r="L44" s="175">
        <v>34313421.536263734</v>
      </c>
      <c r="M44" s="21">
        <v>0.60736611793635986</v>
      </c>
      <c r="N44" s="175">
        <v>17670920.432</v>
      </c>
      <c r="O44" s="21">
        <v>0.65831439943999659</v>
      </c>
      <c r="P44" s="175">
        <v>70810134.484210521</v>
      </c>
      <c r="Q44" s="21">
        <v>0.58268695692444028</v>
      </c>
    </row>
    <row r="45" spans="1:17" ht="12.4" customHeight="1" x14ac:dyDescent="0.15">
      <c r="A45" s="78" t="s">
        <v>163</v>
      </c>
      <c r="B45" s="175">
        <v>9013704.55253716</v>
      </c>
      <c r="C45" s="21">
        <v>0.28711980930540593</v>
      </c>
      <c r="D45" s="175">
        <v>1097291.6404040405</v>
      </c>
      <c r="E45" s="21">
        <v>0.19175597893652516</v>
      </c>
      <c r="F45" s="175">
        <v>1193799.775510204</v>
      </c>
      <c r="G45" s="21">
        <v>0.22217850289467689</v>
      </c>
      <c r="H45" s="175">
        <v>1034028.7826086957</v>
      </c>
      <c r="I45" s="21">
        <v>0.17375056239211004</v>
      </c>
      <c r="J45" s="175">
        <v>2787082.2161172163</v>
      </c>
      <c r="K45" s="21">
        <v>0.21722593041159319</v>
      </c>
      <c r="L45" s="175">
        <v>17055858.604395606</v>
      </c>
      <c r="M45" s="21">
        <v>0.30189792112906239</v>
      </c>
      <c r="N45" s="175">
        <v>8202672.7983999997</v>
      </c>
      <c r="O45" s="21">
        <v>0.30558326816427894</v>
      </c>
      <c r="P45" s="175">
        <v>36470739.75789474</v>
      </c>
      <c r="Q45" s="21">
        <v>0.30011275251919634</v>
      </c>
    </row>
    <row r="46" spans="1:17" ht="12.4" customHeight="1" x14ac:dyDescent="0.15">
      <c r="A46" s="79" t="s">
        <v>164</v>
      </c>
      <c r="B46" s="175">
        <v>7990540.0661199382</v>
      </c>
      <c r="C46" s="21">
        <v>0.25452823826866872</v>
      </c>
      <c r="D46" s="175">
        <v>1533351.21010101</v>
      </c>
      <c r="E46" s="21">
        <v>0.26795908354697601</v>
      </c>
      <c r="F46" s="175">
        <v>1254232.892857143</v>
      </c>
      <c r="G46" s="21">
        <v>0.23342573196343999</v>
      </c>
      <c r="H46" s="175">
        <v>1716318.4013377926</v>
      </c>
      <c r="I46" s="21">
        <v>0.28839747257714377</v>
      </c>
      <c r="J46" s="175">
        <v>4687509.8534798538</v>
      </c>
      <c r="K46" s="21">
        <v>0.36534576674750224</v>
      </c>
      <c r="L46" s="175">
        <v>13484785.098901099</v>
      </c>
      <c r="M46" s="21">
        <v>0.2386879888404575</v>
      </c>
      <c r="N46" s="175">
        <v>7351893.4223999996</v>
      </c>
      <c r="O46" s="21">
        <v>0.27388824038558246</v>
      </c>
      <c r="P46" s="175">
        <v>26934108.950877193</v>
      </c>
      <c r="Q46" s="21">
        <v>0.22163711587862459</v>
      </c>
    </row>
    <row r="47" spans="1:17" ht="12.4" customHeight="1" x14ac:dyDescent="0.15">
      <c r="A47" s="78" t="s">
        <v>165</v>
      </c>
      <c r="B47" s="175">
        <v>6742639.5509994878</v>
      </c>
      <c r="C47" s="21">
        <v>0.21477799397730812</v>
      </c>
      <c r="D47" s="175">
        <v>2213042.1292929291</v>
      </c>
      <c r="E47" s="21">
        <v>0.38673771338864843</v>
      </c>
      <c r="F47" s="175">
        <v>2291004.6785714286</v>
      </c>
      <c r="G47" s="21">
        <v>0.42637969955402261</v>
      </c>
      <c r="H47" s="175">
        <v>2161936.2441471573</v>
      </c>
      <c r="I47" s="21">
        <v>0.36327580488502326</v>
      </c>
      <c r="J47" s="175">
        <v>1302526.9285714286</v>
      </c>
      <c r="K47" s="21">
        <v>0.10151929581010383</v>
      </c>
      <c r="L47" s="175">
        <v>12470609.018681319</v>
      </c>
      <c r="M47" s="21">
        <v>0.22073652375277997</v>
      </c>
      <c r="N47" s="175">
        <v>2274819.4367999998</v>
      </c>
      <c r="O47" s="21">
        <v>8.4746371709055926E-2</v>
      </c>
      <c r="P47" s="175">
        <v>34829796.698245615</v>
      </c>
      <c r="Q47" s="21">
        <v>0.28660965547132339</v>
      </c>
    </row>
    <row r="48" spans="1:17" ht="12.4" customHeight="1" x14ac:dyDescent="0.15">
      <c r="A48" s="78" t="s">
        <v>166</v>
      </c>
      <c r="B48" s="175">
        <v>1575110.8641722193</v>
      </c>
      <c r="C48" s="21">
        <v>5.0173103447095295E-2</v>
      </c>
      <c r="D48" s="175">
        <v>199970.63232323233</v>
      </c>
      <c r="E48" s="21">
        <v>3.4945645212040348E-2</v>
      </c>
      <c r="F48" s="175">
        <v>168897.42346938775</v>
      </c>
      <c r="G48" s="21">
        <v>3.1433559847302964E-2</v>
      </c>
      <c r="H48" s="175">
        <v>220339.69230769231</v>
      </c>
      <c r="I48" s="21">
        <v>3.7024255126807015E-2</v>
      </c>
      <c r="J48" s="175">
        <v>372473.3956043956</v>
      </c>
      <c r="K48" s="21">
        <v>2.9030675681483875E-2</v>
      </c>
      <c r="L48" s="175">
        <v>3044709.1857142858</v>
      </c>
      <c r="M48" s="21">
        <v>5.3892999169963263E-2</v>
      </c>
      <c r="N48" s="175">
        <v>1274628.4240000001</v>
      </c>
      <c r="O48" s="21">
        <v>4.7485146497246666E-2</v>
      </c>
      <c r="P48" s="175">
        <v>6926465.2421052633</v>
      </c>
      <c r="Q48" s="21">
        <v>5.6996939542109951E-2</v>
      </c>
    </row>
    <row r="49" spans="1:17" ht="12.4" customHeight="1" x14ac:dyDescent="0.15">
      <c r="A49" s="78" t="s">
        <v>167</v>
      </c>
      <c r="B49" s="175">
        <v>74549379.684264481</v>
      </c>
      <c r="C49" s="21">
        <v>2.3746733159516968</v>
      </c>
      <c r="D49" s="175">
        <v>7970847.9292929294</v>
      </c>
      <c r="E49" s="21">
        <v>1.3929366554482612</v>
      </c>
      <c r="F49" s="175">
        <v>8938287.3775510211</v>
      </c>
      <c r="G49" s="21">
        <v>1.6635078584580445</v>
      </c>
      <c r="H49" s="175">
        <v>7336673.5752508361</v>
      </c>
      <c r="I49" s="21">
        <v>1.2328004609031908</v>
      </c>
      <c r="J49" s="175">
        <v>14420642.95970696</v>
      </c>
      <c r="K49" s="21">
        <v>1.1239487539839372</v>
      </c>
      <c r="L49" s="175">
        <v>146842416.46483517</v>
      </c>
      <c r="M49" s="21">
        <v>2.5991901840037959</v>
      </c>
      <c r="N49" s="175">
        <v>56721299.7104</v>
      </c>
      <c r="O49" s="21">
        <v>2.1131014933828109</v>
      </c>
      <c r="P49" s="175">
        <v>344476444.43508774</v>
      </c>
      <c r="Q49" s="21">
        <v>2.8346497659143681</v>
      </c>
    </row>
    <row r="50" spans="1:17" ht="12.4" customHeight="1" x14ac:dyDescent="0.15">
      <c r="A50" s="78" t="s">
        <v>168</v>
      </c>
      <c r="B50" s="175">
        <v>1031835.3454638647</v>
      </c>
      <c r="C50" s="21">
        <v>3.2867769949345829E-2</v>
      </c>
      <c r="D50" s="175">
        <v>368244.61616161617</v>
      </c>
      <c r="E50" s="21">
        <v>6.4352177907939567E-2</v>
      </c>
      <c r="F50" s="175">
        <v>337937.64795918367</v>
      </c>
      <c r="G50" s="21">
        <v>6.2893696443552416E-2</v>
      </c>
      <c r="H50" s="175">
        <v>388111.39130434784</v>
      </c>
      <c r="I50" s="21">
        <v>6.5215372767272156E-2</v>
      </c>
      <c r="J50" s="175">
        <v>705682.28571428568</v>
      </c>
      <c r="K50" s="21">
        <v>5.5001065344538955E-2</v>
      </c>
      <c r="L50" s="175">
        <v>1588491.3692307693</v>
      </c>
      <c r="M50" s="21">
        <v>2.8117156293652388E-2</v>
      </c>
      <c r="N50" s="175">
        <v>1397929.3728</v>
      </c>
      <c r="O50" s="21">
        <v>5.2078613508317738E-2</v>
      </c>
      <c r="P50" s="175">
        <v>2006390.4842105263</v>
      </c>
      <c r="Q50" s="21">
        <v>1.6510314154359853E-2</v>
      </c>
    </row>
    <row r="51" spans="1:17" ht="12.4" customHeight="1" x14ac:dyDescent="0.15">
      <c r="A51" s="78" t="s">
        <v>169</v>
      </c>
      <c r="B51" s="175">
        <v>3066659.8687852384</v>
      </c>
      <c r="C51" s="21">
        <v>9.7684452779442141E-2</v>
      </c>
      <c r="D51" s="175">
        <v>390668.11919191922</v>
      </c>
      <c r="E51" s="21">
        <v>6.8270772214534883E-2</v>
      </c>
      <c r="F51" s="175">
        <v>36995.357142857145</v>
      </c>
      <c r="G51" s="21">
        <v>6.8852191403211025E-3</v>
      </c>
      <c r="H51" s="175">
        <v>622507.12040133774</v>
      </c>
      <c r="I51" s="21">
        <v>0.10460150054039299</v>
      </c>
      <c r="J51" s="175">
        <v>378741.61355311354</v>
      </c>
      <c r="K51" s="21">
        <v>2.9519222258279815E-2</v>
      </c>
      <c r="L51" s="175">
        <v>6135032.7076923074</v>
      </c>
      <c r="M51" s="21">
        <v>0.10859339676008901</v>
      </c>
      <c r="N51" s="175">
        <v>3476136.5055999998</v>
      </c>
      <c r="O51" s="21">
        <v>0.12950036897407452</v>
      </c>
      <c r="P51" s="175">
        <v>11965945.431578947</v>
      </c>
      <c r="Q51" s="21">
        <v>9.8466135971050486E-2</v>
      </c>
    </row>
    <row r="52" spans="1:17" ht="12.4" customHeight="1" x14ac:dyDescent="0.15">
      <c r="A52" s="78" t="s">
        <v>170</v>
      </c>
      <c r="B52" s="175">
        <v>565885.75550999492</v>
      </c>
      <c r="C52" s="21">
        <v>1.8025553118993853E-2</v>
      </c>
      <c r="D52" s="175">
        <v>337412.76363636361</v>
      </c>
      <c r="E52" s="21">
        <v>5.8964191846887087E-2</v>
      </c>
      <c r="F52" s="175">
        <v>80949.693877551021</v>
      </c>
      <c r="G52" s="21">
        <v>1.5065576459679061E-2</v>
      </c>
      <c r="H52" s="175">
        <v>505529.02341137122</v>
      </c>
      <c r="I52" s="21">
        <v>8.4945364771823184E-2</v>
      </c>
      <c r="J52" s="175">
        <v>239118.78754578755</v>
      </c>
      <c r="K52" s="21">
        <v>1.8636982003311389E-2</v>
      </c>
      <c r="L52" s="175">
        <v>886225.2010989011</v>
      </c>
      <c r="M52" s="21">
        <v>1.5686665331230591E-2</v>
      </c>
      <c r="N52" s="175">
        <v>939174.63040000002</v>
      </c>
      <c r="O52" s="21">
        <v>3.4988114238884642E-2</v>
      </c>
      <c r="P52" s="175">
        <v>770108.03157894732</v>
      </c>
      <c r="Q52" s="21">
        <v>6.3371141531141598E-3</v>
      </c>
    </row>
    <row r="53" spans="1:17" ht="12.4" customHeight="1" x14ac:dyDescent="0.15">
      <c r="A53" s="78" t="s">
        <v>171</v>
      </c>
      <c r="B53" s="175">
        <v>4098742.187083547</v>
      </c>
      <c r="C53" s="21">
        <v>0.13056008972650415</v>
      </c>
      <c r="D53" s="175">
        <v>897435.21010101005</v>
      </c>
      <c r="E53" s="21">
        <v>0.15683029097137707</v>
      </c>
      <c r="F53" s="175">
        <v>701820.61734693882</v>
      </c>
      <c r="G53" s="21">
        <v>0.13061608593126089</v>
      </c>
      <c r="H53" s="175">
        <v>1025664.1739130435</v>
      </c>
      <c r="I53" s="21">
        <v>0.17234503530282252</v>
      </c>
      <c r="J53" s="175">
        <v>2021353.5366300365</v>
      </c>
      <c r="K53" s="21">
        <v>0.15754483313984782</v>
      </c>
      <c r="L53" s="175">
        <v>7086545.6560439561</v>
      </c>
      <c r="M53" s="21">
        <v>0.12543569052539472</v>
      </c>
      <c r="N53" s="175">
        <v>5205184.1392000001</v>
      </c>
      <c r="O53" s="21">
        <v>0.19391449832838248</v>
      </c>
      <c r="P53" s="175">
        <v>11212338.456140351</v>
      </c>
      <c r="Q53" s="21">
        <v>9.226480676254202E-2</v>
      </c>
    </row>
    <row r="54" spans="1:17" ht="12.4" customHeight="1" x14ac:dyDescent="0.15">
      <c r="A54" s="78" t="s">
        <v>172</v>
      </c>
      <c r="B54" s="175">
        <v>1300571.5453613531</v>
      </c>
      <c r="C54" s="21">
        <v>4.1428011303862776E-2</v>
      </c>
      <c r="D54" s="175">
        <v>767278.23030303034</v>
      </c>
      <c r="E54" s="21">
        <v>0.13408485287855332</v>
      </c>
      <c r="F54" s="175">
        <v>405973.48469387757</v>
      </c>
      <c r="G54" s="21">
        <v>7.5555870334848937E-2</v>
      </c>
      <c r="H54" s="175">
        <v>1004120.1371237459</v>
      </c>
      <c r="I54" s="21">
        <v>0.1687249344204341</v>
      </c>
      <c r="J54" s="175">
        <v>681992.18864468869</v>
      </c>
      <c r="K54" s="21">
        <v>5.3154652867818633E-2</v>
      </c>
      <c r="L54" s="175">
        <v>1961807.2813186813</v>
      </c>
      <c r="M54" s="21">
        <v>3.4725049827355504E-2</v>
      </c>
      <c r="N54" s="175">
        <v>663221.99360000005</v>
      </c>
      <c r="O54" s="21">
        <v>2.4707744573482057E-2</v>
      </c>
      <c r="P54" s="175">
        <v>4809582.0350877196</v>
      </c>
      <c r="Q54" s="21">
        <v>3.9577395813711183E-2</v>
      </c>
    </row>
    <row r="55" spans="1:17" ht="12.4" customHeight="1" x14ac:dyDescent="0.15">
      <c r="A55" s="78" t="s">
        <v>173</v>
      </c>
      <c r="B55" s="175">
        <v>2223626.1066119936</v>
      </c>
      <c r="C55" s="21">
        <v>7.0830711166059795E-2</v>
      </c>
      <c r="D55" s="175">
        <v>314223.60808080807</v>
      </c>
      <c r="E55" s="21">
        <v>5.4911796785689339E-2</v>
      </c>
      <c r="F55" s="175">
        <v>267608.64795918367</v>
      </c>
      <c r="G55" s="21">
        <v>4.9804741117353182E-2</v>
      </c>
      <c r="H55" s="175">
        <v>344780.57190635451</v>
      </c>
      <c r="I55" s="21">
        <v>5.7934381787196738E-2</v>
      </c>
      <c r="J55" s="175">
        <v>614501.66117216123</v>
      </c>
      <c r="K55" s="21">
        <v>4.7894423176922281E-2</v>
      </c>
      <c r="L55" s="175">
        <v>4227731.8032967029</v>
      </c>
      <c r="M55" s="21">
        <v>7.4833139281393873E-2</v>
      </c>
      <c r="N55" s="175">
        <v>2043242.4</v>
      </c>
      <c r="O55" s="21">
        <v>7.6119175491873275E-2</v>
      </c>
      <c r="P55" s="175">
        <v>9018278.7403508779</v>
      </c>
      <c r="Q55" s="21">
        <v>7.4210188049892309E-2</v>
      </c>
    </row>
    <row r="56" spans="1:17" ht="12.4" customHeight="1" x14ac:dyDescent="0.15">
      <c r="A56" s="78" t="s">
        <v>174</v>
      </c>
      <c r="B56" s="175">
        <v>3234440.329574577</v>
      </c>
      <c r="C56" s="21">
        <v>0.10302888065881481</v>
      </c>
      <c r="D56" s="175">
        <v>265616.7878787879</v>
      </c>
      <c r="E56" s="21">
        <v>4.6417566038248266E-2</v>
      </c>
      <c r="F56" s="175">
        <v>41876.239795918365</v>
      </c>
      <c r="G56" s="21">
        <v>7.7936019553524419E-3</v>
      </c>
      <c r="H56" s="175">
        <v>412282.83277591976</v>
      </c>
      <c r="I56" s="21">
        <v>6.9276963334333683E-2</v>
      </c>
      <c r="J56" s="175">
        <v>330289.64652014652</v>
      </c>
      <c r="K56" s="21">
        <v>2.5742863039974844E-2</v>
      </c>
      <c r="L56" s="175">
        <v>6591840.2483516484</v>
      </c>
      <c r="M56" s="21">
        <v>0.1166791372718914</v>
      </c>
      <c r="N56" s="175">
        <v>3686109.9855999998</v>
      </c>
      <c r="O56" s="21">
        <v>0.13732274392711941</v>
      </c>
      <c r="P56" s="175">
        <v>12964055.736842105</v>
      </c>
      <c r="Q56" s="21">
        <v>0.10667944979519522</v>
      </c>
    </row>
    <row r="57" spans="1:17" ht="12.4" customHeight="1" x14ac:dyDescent="0.15">
      <c r="A57" s="78" t="s">
        <v>175</v>
      </c>
      <c r="B57" s="175">
        <v>58049709.663762175</v>
      </c>
      <c r="C57" s="21">
        <v>1.8490978344971511</v>
      </c>
      <c r="D57" s="175">
        <v>10939570.547474748</v>
      </c>
      <c r="E57" s="21">
        <v>1.9117324713271135</v>
      </c>
      <c r="F57" s="175">
        <v>12656708.377551021</v>
      </c>
      <c r="G57" s="21">
        <v>2.3555445197642064</v>
      </c>
      <c r="H57" s="175">
        <v>9813955.1137123741</v>
      </c>
      <c r="I57" s="21">
        <v>1.6490645608495942</v>
      </c>
      <c r="J57" s="175">
        <v>37020525.470695972</v>
      </c>
      <c r="K57" s="21">
        <v>2.88538961756979</v>
      </c>
      <c r="L57" s="175">
        <v>96293065.083516479</v>
      </c>
      <c r="M57" s="21">
        <v>1.7044393273972784</v>
      </c>
      <c r="N57" s="175">
        <v>36807580.918399997</v>
      </c>
      <c r="O57" s="21">
        <v>1.3712336389255704</v>
      </c>
      <c r="P57" s="175">
        <v>226743688.25263157</v>
      </c>
      <c r="Q57" s="21">
        <v>1.8658429428517822</v>
      </c>
    </row>
    <row r="58" spans="1:17" ht="6" customHeight="1" x14ac:dyDescent="0.15">
      <c r="A58" s="78"/>
      <c r="B58" s="175"/>
      <c r="C58" s="100"/>
      <c r="D58" s="175"/>
      <c r="E58" s="100"/>
      <c r="F58" s="175"/>
      <c r="G58" s="100"/>
      <c r="H58" s="175"/>
      <c r="I58" s="100"/>
      <c r="J58" s="175"/>
      <c r="K58" s="100"/>
      <c r="L58" s="175"/>
      <c r="M58" s="101"/>
      <c r="N58" s="175"/>
      <c r="O58" s="101"/>
      <c r="P58" s="175"/>
      <c r="Q58" s="101"/>
    </row>
    <row r="59" spans="1:17" ht="12.4" customHeight="1" x14ac:dyDescent="0.15">
      <c r="A59" s="79" t="s">
        <v>176</v>
      </c>
      <c r="B59" s="175">
        <v>3139353071.5776525</v>
      </c>
      <c r="C59" s="100">
        <v>100</v>
      </c>
      <c r="D59" s="175">
        <v>572233338.68888891</v>
      </c>
      <c r="E59" s="100">
        <v>100</v>
      </c>
      <c r="F59" s="175">
        <v>537315608.82653058</v>
      </c>
      <c r="G59" s="100">
        <v>100</v>
      </c>
      <c r="H59" s="175">
        <v>595122552.9130435</v>
      </c>
      <c r="I59" s="100">
        <v>100</v>
      </c>
      <c r="J59" s="175">
        <v>1283033849.0604396</v>
      </c>
      <c r="K59" s="100">
        <v>100</v>
      </c>
      <c r="L59" s="175">
        <v>5649544899.3516483</v>
      </c>
      <c r="M59" s="101">
        <v>100</v>
      </c>
      <c r="N59" s="175">
        <v>2684267645.8288002</v>
      </c>
      <c r="O59" s="101">
        <v>100</v>
      </c>
      <c r="P59" s="175">
        <v>12152345893.919298</v>
      </c>
      <c r="Q59" s="101">
        <v>100</v>
      </c>
    </row>
    <row r="60" spans="1:17" ht="6" customHeight="1" x14ac:dyDescent="0.15">
      <c r="A60" s="81"/>
      <c r="B60" s="102"/>
      <c r="C60" s="23"/>
      <c r="D60" s="5"/>
      <c r="E60" s="23"/>
      <c r="F60" s="5"/>
      <c r="G60" s="23"/>
      <c r="H60" s="5"/>
      <c r="I60" s="23"/>
      <c r="J60" s="16"/>
      <c r="K60" s="23"/>
      <c r="L60" s="16"/>
      <c r="M60" s="23"/>
      <c r="N60" s="16"/>
      <c r="O60" s="23"/>
      <c r="P60" s="16"/>
      <c r="Q60" s="23"/>
    </row>
    <row r="61" spans="1:17" x14ac:dyDescent="0.15">
      <c r="I61" s="24"/>
      <c r="J61" s="17"/>
      <c r="K61" s="24"/>
      <c r="L61" s="17"/>
      <c r="M61" s="24"/>
      <c r="N61" s="17"/>
      <c r="O61" s="24"/>
      <c r="P61" s="17"/>
      <c r="Q61" s="24"/>
    </row>
    <row r="63" spans="1:17" x14ac:dyDescent="0.15">
      <c r="B63" s="80">
        <f>SUM(B7,B21,B9,B23)-B59</f>
        <v>0</v>
      </c>
      <c r="C63" s="80">
        <f t="shared" ref="C63:Q63" si="1">SUM(C7,C21,C9,C23)-C59</f>
        <v>0</v>
      </c>
      <c r="D63" s="80">
        <f t="shared" si="1"/>
        <v>0</v>
      </c>
      <c r="E63" s="80">
        <f t="shared" si="1"/>
        <v>0</v>
      </c>
      <c r="F63" s="80">
        <f t="shared" si="1"/>
        <v>0</v>
      </c>
      <c r="G63" s="80">
        <f t="shared" si="1"/>
        <v>0</v>
      </c>
      <c r="H63" s="80">
        <f t="shared" si="1"/>
        <v>0</v>
      </c>
      <c r="I63" s="80">
        <f t="shared" si="1"/>
        <v>0</v>
      </c>
      <c r="J63" s="80">
        <f t="shared" si="1"/>
        <v>0</v>
      </c>
      <c r="K63" s="80">
        <f t="shared" si="1"/>
        <v>0</v>
      </c>
      <c r="L63" s="80">
        <f t="shared" si="1"/>
        <v>0</v>
      </c>
      <c r="M63" s="80">
        <f t="shared" si="1"/>
        <v>0</v>
      </c>
      <c r="N63" s="80">
        <f t="shared" si="1"/>
        <v>0</v>
      </c>
      <c r="O63" s="80">
        <f t="shared" si="1"/>
        <v>0</v>
      </c>
      <c r="P63" s="80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L63"/>
  <sheetViews>
    <sheetView view="pageBreakPreview" topLeftCell="B1" zoomScale="130" zoomScaleNormal="100" zoomScaleSheetLayoutView="130" workbookViewId="0">
      <selection activeCell="P8" sqref="P8"/>
    </sheetView>
  </sheetViews>
  <sheetFormatPr defaultColWidth="8.88671875" defaultRowHeight="13.5" x14ac:dyDescent="0.15"/>
  <cols>
    <col min="1" max="1" width="19" style="7" customWidth="1"/>
    <col min="2" max="2" width="7.77734375" style="182" customWidth="1"/>
    <col min="3" max="3" width="7.77734375" style="7" customWidth="1"/>
    <col min="4" max="4" width="7.77734375" style="182" customWidth="1"/>
    <col min="5" max="5" width="7.77734375" style="7" customWidth="1"/>
    <col min="6" max="6" width="7.77734375" style="182" customWidth="1"/>
    <col min="7" max="7" width="7.77734375" style="7" customWidth="1"/>
    <col min="8" max="8" width="7.77734375" style="182" customWidth="1"/>
    <col min="9" max="9" width="8.77734375" style="7" customWidth="1"/>
    <col min="10" max="10" width="8.77734375" style="182" customWidth="1"/>
    <col min="11" max="11" width="8.77734375" style="7" customWidth="1"/>
    <col min="12" max="12" width="8.77734375" style="182" customWidth="1"/>
    <col min="13" max="13" width="8.77734375" style="7" customWidth="1"/>
    <col min="14" max="14" width="8.77734375" style="182" customWidth="1"/>
    <col min="15" max="15" width="8.77734375" style="7" customWidth="1"/>
    <col min="16" max="16" width="8.77734375" style="182" customWidth="1"/>
    <col min="17" max="17" width="8.77734375" style="7" customWidth="1"/>
    <col min="18" max="16384" width="8.88671875" style="7"/>
  </cols>
  <sheetData>
    <row r="1" spans="1:17" ht="12" customHeight="1" x14ac:dyDescent="0.15">
      <c r="A1" s="66"/>
      <c r="B1" s="177"/>
      <c r="C1" s="86"/>
      <c r="D1" s="177"/>
      <c r="E1" s="86"/>
      <c r="F1" s="177"/>
      <c r="G1" s="86"/>
      <c r="H1" s="177"/>
      <c r="I1" s="19"/>
      <c r="J1" s="177"/>
      <c r="K1" s="19"/>
      <c r="L1" s="177"/>
      <c r="M1" s="19"/>
      <c r="N1" s="177"/>
      <c r="O1" s="19"/>
      <c r="P1" s="177"/>
      <c r="Q1" s="24"/>
    </row>
    <row r="2" spans="1:17" ht="18.75" customHeight="1" x14ac:dyDescent="0.15">
      <c r="A2" s="248" t="s">
        <v>110</v>
      </c>
      <c r="B2" s="248"/>
      <c r="C2" s="248"/>
      <c r="D2" s="248"/>
      <c r="E2" s="248"/>
      <c r="F2" s="248"/>
      <c r="G2" s="248"/>
      <c r="H2" s="248"/>
      <c r="I2" s="259" t="s">
        <v>177</v>
      </c>
      <c r="J2" s="271"/>
      <c r="K2" s="271"/>
      <c r="L2" s="271"/>
      <c r="M2" s="271"/>
      <c r="N2" s="271"/>
      <c r="O2" s="271"/>
      <c r="P2" s="271"/>
      <c r="Q2" s="271"/>
    </row>
    <row r="3" spans="1:17" ht="12" customHeight="1" x14ac:dyDescent="0.15">
      <c r="A3" s="66"/>
      <c r="B3" s="178"/>
      <c r="C3" s="87"/>
      <c r="D3" s="178"/>
      <c r="E3" s="87"/>
      <c r="F3" s="178"/>
      <c r="G3" s="87"/>
      <c r="H3" s="178"/>
      <c r="I3" s="19"/>
      <c r="J3" s="178"/>
      <c r="K3" s="20"/>
      <c r="L3" s="178"/>
      <c r="M3" s="20"/>
      <c r="N3" s="178"/>
      <c r="O3" s="20"/>
      <c r="P3" s="260" t="s">
        <v>112</v>
      </c>
      <c r="Q3" s="261"/>
    </row>
    <row r="4" spans="1:17" x14ac:dyDescent="0.15">
      <c r="A4" s="249" t="s">
        <v>113</v>
      </c>
      <c r="B4" s="252" t="s">
        <v>178</v>
      </c>
      <c r="C4" s="253"/>
      <c r="D4" s="253"/>
      <c r="E4" s="253"/>
      <c r="F4" s="253"/>
      <c r="G4" s="253"/>
      <c r="H4" s="253"/>
      <c r="I4" s="253" t="s">
        <v>179</v>
      </c>
      <c r="J4" s="253"/>
      <c r="K4" s="253"/>
      <c r="L4" s="253"/>
      <c r="M4" s="253"/>
      <c r="N4" s="253"/>
      <c r="O4" s="253"/>
      <c r="P4" s="253"/>
      <c r="Q4" s="253"/>
    </row>
    <row r="5" spans="1:17" x14ac:dyDescent="0.15">
      <c r="A5" s="250"/>
      <c r="B5" s="252" t="s">
        <v>116</v>
      </c>
      <c r="C5" s="254"/>
      <c r="D5" s="252" t="s">
        <v>117</v>
      </c>
      <c r="E5" s="254"/>
      <c r="F5" s="252" t="s">
        <v>118</v>
      </c>
      <c r="G5" s="254"/>
      <c r="H5" s="185" t="s">
        <v>120</v>
      </c>
      <c r="I5" s="76" t="s">
        <v>122</v>
      </c>
      <c r="J5" s="252" t="s">
        <v>124</v>
      </c>
      <c r="K5" s="264"/>
      <c r="L5" s="252" t="s">
        <v>125</v>
      </c>
      <c r="M5" s="264"/>
      <c r="N5" s="252" t="s">
        <v>126</v>
      </c>
      <c r="O5" s="254"/>
      <c r="P5" s="252" t="s">
        <v>127</v>
      </c>
      <c r="Q5" s="265"/>
    </row>
    <row r="6" spans="1:17" x14ac:dyDescent="0.15">
      <c r="A6" s="251"/>
      <c r="B6" s="179" t="s">
        <v>128</v>
      </c>
      <c r="C6" s="69" t="s">
        <v>129</v>
      </c>
      <c r="D6" s="179" t="s">
        <v>128</v>
      </c>
      <c r="E6" s="69" t="s">
        <v>129</v>
      </c>
      <c r="F6" s="184" t="s">
        <v>128</v>
      </c>
      <c r="G6" s="71" t="s">
        <v>129</v>
      </c>
      <c r="H6" s="184" t="s">
        <v>128</v>
      </c>
      <c r="I6" s="99" t="s">
        <v>129</v>
      </c>
      <c r="J6" s="186" t="s">
        <v>130</v>
      </c>
      <c r="K6" s="83" t="s">
        <v>129</v>
      </c>
      <c r="L6" s="185" t="s">
        <v>128</v>
      </c>
      <c r="M6" s="83" t="s">
        <v>129</v>
      </c>
      <c r="N6" s="184" t="s">
        <v>128</v>
      </c>
      <c r="O6" s="83" t="s">
        <v>129</v>
      </c>
      <c r="P6" s="184" t="s">
        <v>128</v>
      </c>
      <c r="Q6" s="77" t="s">
        <v>131</v>
      </c>
    </row>
    <row r="7" spans="1:17" ht="12.4" customHeight="1" x14ac:dyDescent="0.15">
      <c r="A7" s="78" t="s">
        <v>132</v>
      </c>
      <c r="B7" s="180">
        <v>919484434.47484994</v>
      </c>
      <c r="C7" s="21">
        <v>25.009145276360684</v>
      </c>
      <c r="D7" s="180">
        <v>282390164.55000001</v>
      </c>
      <c r="E7" s="21">
        <v>38.27599317472017</v>
      </c>
      <c r="F7" s="180">
        <v>209558308.82772276</v>
      </c>
      <c r="G7" s="21">
        <v>38.608268104336481</v>
      </c>
      <c r="H7" s="180">
        <v>312414725.48040819</v>
      </c>
      <c r="I7" s="104">
        <v>38.185119083225473</v>
      </c>
      <c r="J7" s="180">
        <v>488078121.18070912</v>
      </c>
      <c r="K7" s="21">
        <v>29.724347397956734</v>
      </c>
      <c r="L7" s="187">
        <v>3282037503.6749291</v>
      </c>
      <c r="M7" s="21">
        <v>22.391553233849244</v>
      </c>
      <c r="N7" s="180">
        <v>2438408929.3226562</v>
      </c>
      <c r="O7" s="21">
        <v>22.283346446075861</v>
      </c>
      <c r="P7" s="180">
        <v>11462678224.666666</v>
      </c>
      <c r="Q7" s="21">
        <v>22.618115187527156</v>
      </c>
    </row>
    <row r="8" spans="1:17" ht="6" customHeight="1" x14ac:dyDescent="0.15">
      <c r="A8" s="78"/>
      <c r="B8" s="180"/>
      <c r="C8" s="21"/>
      <c r="D8" s="180"/>
      <c r="E8" s="21"/>
      <c r="F8" s="180"/>
      <c r="G8" s="21"/>
      <c r="H8" s="180"/>
      <c r="I8" s="104"/>
      <c r="J8" s="180"/>
      <c r="K8" s="21"/>
      <c r="L8" s="187"/>
      <c r="M8" s="21"/>
      <c r="N8" s="180"/>
      <c r="O8" s="21"/>
      <c r="P8" s="180"/>
      <c r="Q8" s="21"/>
    </row>
    <row r="9" spans="1:17" ht="12.4" customHeight="1" x14ac:dyDescent="0.15">
      <c r="A9" s="78" t="s">
        <v>133</v>
      </c>
      <c r="B9" s="180">
        <v>262751810.1215477</v>
      </c>
      <c r="C9" s="21">
        <v>7.1466116712563688</v>
      </c>
      <c r="D9" s="180">
        <v>106427483.61705202</v>
      </c>
      <c r="E9" s="21">
        <v>14.425494043039343</v>
      </c>
      <c r="F9" s="180">
        <v>76667175.251485154</v>
      </c>
      <c r="G9" s="21">
        <v>14.124884255221232</v>
      </c>
      <c r="H9" s="180">
        <v>118696018.90244898</v>
      </c>
      <c r="I9" s="104">
        <v>14.507708013843374</v>
      </c>
      <c r="J9" s="180">
        <v>209699183.65764391</v>
      </c>
      <c r="K9" s="21">
        <v>12.770847767216203</v>
      </c>
      <c r="L9" s="187">
        <v>744365980.74504244</v>
      </c>
      <c r="M9" s="21">
        <v>5.0784034200268113</v>
      </c>
      <c r="N9" s="180">
        <v>637715216.3203125</v>
      </c>
      <c r="O9" s="21">
        <v>5.827746498265622</v>
      </c>
      <c r="P9" s="180">
        <v>1778555211.530303</v>
      </c>
      <c r="Q9" s="21">
        <v>3.5094387064973152</v>
      </c>
    </row>
    <row r="10" spans="1:17" ht="12.4" customHeight="1" x14ac:dyDescent="0.15">
      <c r="A10" s="78" t="s">
        <v>134</v>
      </c>
      <c r="B10" s="180">
        <v>193243242.74436292</v>
      </c>
      <c r="C10" s="21">
        <v>5.2560414839746752</v>
      </c>
      <c r="D10" s="180">
        <v>83145901.81445086</v>
      </c>
      <c r="E10" s="21">
        <v>11.26983999399307</v>
      </c>
      <c r="F10" s="180">
        <v>59793551.103960395</v>
      </c>
      <c r="G10" s="21">
        <v>11.016148511820065</v>
      </c>
      <c r="H10" s="180">
        <v>92772789.250204086</v>
      </c>
      <c r="I10" s="104">
        <v>11.339222246181153</v>
      </c>
      <c r="J10" s="180">
        <v>162261711.13839117</v>
      </c>
      <c r="K10" s="21">
        <v>9.8818678034508771</v>
      </c>
      <c r="L10" s="187">
        <v>520581314.28824365</v>
      </c>
      <c r="M10" s="21">
        <v>3.5516425995682179</v>
      </c>
      <c r="N10" s="180">
        <v>441388719.1171875</v>
      </c>
      <c r="O10" s="21">
        <v>4.0336211154747144</v>
      </c>
      <c r="P10" s="180">
        <v>1288509509.8863637</v>
      </c>
      <c r="Q10" s="21">
        <v>2.542482301572365</v>
      </c>
    </row>
    <row r="11" spans="1:17" ht="12.4" customHeight="1" x14ac:dyDescent="0.15">
      <c r="A11" s="79" t="s">
        <v>135</v>
      </c>
      <c r="B11" s="180">
        <v>185904832.19546363</v>
      </c>
      <c r="C11" s="21">
        <v>5.0564433519847425</v>
      </c>
      <c r="D11" s="180">
        <v>82153662.370809242</v>
      </c>
      <c r="E11" s="21">
        <v>11.135348942461459</v>
      </c>
      <c r="F11" s="180">
        <v>58556140.24257426</v>
      </c>
      <c r="G11" s="21">
        <v>10.78817239119347</v>
      </c>
      <c r="H11" s="180">
        <v>91881620.472653061</v>
      </c>
      <c r="I11" s="104">
        <v>11.230298488372648</v>
      </c>
      <c r="J11" s="180">
        <v>159214583.02096835</v>
      </c>
      <c r="K11" s="21">
        <v>9.6962952674206786</v>
      </c>
      <c r="L11" s="187">
        <v>489720392.51983005</v>
      </c>
      <c r="M11" s="21">
        <v>3.3410953490114088</v>
      </c>
      <c r="N11" s="180">
        <v>417042115.0390625</v>
      </c>
      <c r="O11" s="21">
        <v>3.8111302088288772</v>
      </c>
      <c r="P11" s="180">
        <v>1194479446.878788</v>
      </c>
      <c r="Q11" s="21">
        <v>2.3569425215566322</v>
      </c>
    </row>
    <row r="12" spans="1:17" ht="12.4" customHeight="1" x14ac:dyDescent="0.15">
      <c r="A12" s="79" t="s">
        <v>136</v>
      </c>
      <c r="B12" s="180">
        <v>1871232.1178118745</v>
      </c>
      <c r="C12" s="21">
        <v>5.0895821751324351E-2</v>
      </c>
      <c r="D12" s="180">
        <v>536394.25751445082</v>
      </c>
      <c r="E12" s="21">
        <v>7.2704454747208408E-2</v>
      </c>
      <c r="F12" s="180">
        <v>934486.27029702975</v>
      </c>
      <c r="G12" s="21">
        <v>0.17216638493255604</v>
      </c>
      <c r="H12" s="180">
        <v>372282.85632653063</v>
      </c>
      <c r="I12" s="104">
        <v>4.5502545309322712E-2</v>
      </c>
      <c r="J12" s="180">
        <v>1950301.30613801</v>
      </c>
      <c r="K12" s="21">
        <v>0.11877490720972363</v>
      </c>
      <c r="L12" s="187">
        <v>4995269.3101983005</v>
      </c>
      <c r="M12" s="21">
        <v>3.4080000168028868E-2</v>
      </c>
      <c r="N12" s="180">
        <v>4582074.5140624996</v>
      </c>
      <c r="O12" s="21">
        <v>4.1873187311101227E-2</v>
      </c>
      <c r="P12" s="180">
        <v>9002006.7272727266</v>
      </c>
      <c r="Q12" s="21">
        <v>1.7762727094458749E-2</v>
      </c>
    </row>
    <row r="13" spans="1:17" ht="12.4" customHeight="1" x14ac:dyDescent="0.15">
      <c r="A13" s="79" t="s">
        <v>137</v>
      </c>
      <c r="B13" s="180">
        <v>1699314.8761841226</v>
      </c>
      <c r="C13" s="21">
        <v>4.6219828216061035E-2</v>
      </c>
      <c r="D13" s="180">
        <v>309502.66907514451</v>
      </c>
      <c r="E13" s="21">
        <v>4.1950901753096854E-2</v>
      </c>
      <c r="F13" s="180">
        <v>222349.23564356435</v>
      </c>
      <c r="G13" s="21">
        <v>4.0964822394984717E-2</v>
      </c>
      <c r="H13" s="180">
        <v>345431.2273469388</v>
      </c>
      <c r="I13" s="104">
        <v>4.2220585252582037E-2</v>
      </c>
      <c r="J13" s="180">
        <v>550369.0011437285</v>
      </c>
      <c r="K13" s="21">
        <v>3.3517911738161356E-2</v>
      </c>
      <c r="L13" s="187">
        <v>7239283.1954674218</v>
      </c>
      <c r="M13" s="21">
        <v>4.9389683958429915E-2</v>
      </c>
      <c r="N13" s="180">
        <v>6078779.0570312496</v>
      </c>
      <c r="O13" s="21">
        <v>5.5550788905044175E-2</v>
      </c>
      <c r="P13" s="180">
        <v>18492656.65909091</v>
      </c>
      <c r="Q13" s="21">
        <v>3.6489643191643599E-2</v>
      </c>
    </row>
    <row r="14" spans="1:17" ht="12.4" customHeight="1" x14ac:dyDescent="0.15">
      <c r="A14" s="79" t="s">
        <v>138</v>
      </c>
      <c r="B14" s="180">
        <v>3767863.5549032688</v>
      </c>
      <c r="C14" s="21">
        <v>0.10248248202254706</v>
      </c>
      <c r="D14" s="180">
        <v>146342.51705202312</v>
      </c>
      <c r="E14" s="21">
        <v>1.9835695031307728E-2</v>
      </c>
      <c r="F14" s="180">
        <v>80575.355445544556</v>
      </c>
      <c r="G14" s="21">
        <v>1.4844913299053361E-2</v>
      </c>
      <c r="H14" s="180">
        <v>173454.69387755101</v>
      </c>
      <c r="I14" s="104">
        <v>2.120062724659905E-2</v>
      </c>
      <c r="J14" s="180">
        <v>546457.8101410598</v>
      </c>
      <c r="K14" s="21">
        <v>3.3279717082310263E-2</v>
      </c>
      <c r="L14" s="187">
        <v>18626369.262747876</v>
      </c>
      <c r="M14" s="21">
        <v>0.12707756643035042</v>
      </c>
      <c r="N14" s="180">
        <v>13685750.507031251</v>
      </c>
      <c r="O14" s="21">
        <v>0.12506693042969172</v>
      </c>
      <c r="P14" s="180">
        <v>66535399.621212125</v>
      </c>
      <c r="Q14" s="21">
        <v>0.13128740972963054</v>
      </c>
    </row>
    <row r="15" spans="1:17" ht="12.4" customHeight="1" x14ac:dyDescent="0.15">
      <c r="A15" s="78" t="s">
        <v>139</v>
      </c>
      <c r="B15" s="180">
        <v>69508567.377184793</v>
      </c>
      <c r="C15" s="21">
        <v>1.890570187281694</v>
      </c>
      <c r="D15" s="180">
        <v>23281581.802601155</v>
      </c>
      <c r="E15" s="21">
        <v>3.1556540490462739</v>
      </c>
      <c r="F15" s="180">
        <v>16873624.147524752</v>
      </c>
      <c r="G15" s="21">
        <v>3.1087357434011658</v>
      </c>
      <c r="H15" s="180">
        <v>25923229.652244899</v>
      </c>
      <c r="I15" s="104">
        <v>3.1684857676622205</v>
      </c>
      <c r="J15" s="180">
        <v>47437472.519252762</v>
      </c>
      <c r="K15" s="21">
        <v>2.8889799637653288</v>
      </c>
      <c r="L15" s="187">
        <v>223784666.45679888</v>
      </c>
      <c r="M15" s="21">
        <v>1.5267608204585936</v>
      </c>
      <c r="N15" s="180">
        <v>196326497.203125</v>
      </c>
      <c r="O15" s="21">
        <v>1.7941253827909076</v>
      </c>
      <c r="P15" s="180">
        <v>490045701.64393938</v>
      </c>
      <c r="Q15" s="21">
        <v>0.96695640492495005</v>
      </c>
    </row>
    <row r="16" spans="1:17" ht="12.4" customHeight="1" x14ac:dyDescent="0.15">
      <c r="A16" s="79" t="s">
        <v>135</v>
      </c>
      <c r="B16" s="180">
        <v>65519678.514476314</v>
      </c>
      <c r="C16" s="21">
        <v>1.7820760167243543</v>
      </c>
      <c r="D16" s="180">
        <v>22681822.177167632</v>
      </c>
      <c r="E16" s="21">
        <v>3.0743608660271406</v>
      </c>
      <c r="F16" s="180">
        <v>16363889.161386138</v>
      </c>
      <c r="G16" s="21">
        <v>3.0148240053408113</v>
      </c>
      <c r="H16" s="180">
        <v>25286357.828571428</v>
      </c>
      <c r="I16" s="104">
        <v>3.0906436416538305</v>
      </c>
      <c r="J16" s="180">
        <v>45917918.406404883</v>
      </c>
      <c r="K16" s="21">
        <v>2.7964379046559817</v>
      </c>
      <c r="L16" s="187">
        <v>206903814.27266288</v>
      </c>
      <c r="M16" s="21">
        <v>1.4115919657789671</v>
      </c>
      <c r="N16" s="180">
        <v>181584866.51328126</v>
      </c>
      <c r="O16" s="21">
        <v>1.659409314500778</v>
      </c>
      <c r="P16" s="180">
        <v>452420883.45454544</v>
      </c>
      <c r="Q16" s="21">
        <v>0.89271524984426398</v>
      </c>
    </row>
    <row r="17" spans="1:38" ht="12.4" customHeight="1" x14ac:dyDescent="0.15">
      <c r="A17" s="79" t="s">
        <v>136</v>
      </c>
      <c r="B17" s="180">
        <v>466853.85630420281</v>
      </c>
      <c r="C17" s="21">
        <v>1.269800279088942E-2</v>
      </c>
      <c r="D17" s="180">
        <v>182128.29884393065</v>
      </c>
      <c r="E17" s="21">
        <v>2.468620511122431E-2</v>
      </c>
      <c r="F17" s="180">
        <v>212113.50792079209</v>
      </c>
      <c r="G17" s="21">
        <v>3.9079028782818E-2</v>
      </c>
      <c r="H17" s="180">
        <v>169767.04938775511</v>
      </c>
      <c r="I17" s="104">
        <v>2.0749902192704988E-2</v>
      </c>
      <c r="J17" s="180">
        <v>322425.21540221124</v>
      </c>
      <c r="K17" s="21">
        <v>1.9635953132445289E-2</v>
      </c>
      <c r="L17" s="187">
        <v>1432850.1409348443</v>
      </c>
      <c r="M17" s="21">
        <v>9.7755556330317624E-3</v>
      </c>
      <c r="N17" s="180">
        <v>1476820.528125</v>
      </c>
      <c r="O17" s="21">
        <v>1.3495891961004034E-2</v>
      </c>
      <c r="P17" s="180">
        <v>1006470.6287878788</v>
      </c>
      <c r="Q17" s="21">
        <v>1.9859642021355893E-3</v>
      </c>
    </row>
    <row r="18" spans="1:38" ht="12.4" customHeight="1" x14ac:dyDescent="0.15">
      <c r="A18" s="79" t="s">
        <v>137</v>
      </c>
      <c r="B18" s="180">
        <v>1248468.8237491662</v>
      </c>
      <c r="C18" s="21">
        <v>3.3957223217141987E-2</v>
      </c>
      <c r="D18" s="180">
        <v>272140.49335260113</v>
      </c>
      <c r="E18" s="21">
        <v>3.6886722604975157E-2</v>
      </c>
      <c r="F18" s="180">
        <v>214119.42178217822</v>
      </c>
      <c r="G18" s="21">
        <v>3.9448591128438321E-2</v>
      </c>
      <c r="H18" s="180">
        <v>296059.38408163266</v>
      </c>
      <c r="I18" s="104">
        <v>3.6186075478610823E-2</v>
      </c>
      <c r="J18" s="180">
        <v>665888.87533358752</v>
      </c>
      <c r="K18" s="21">
        <v>4.0553164339693748E-2</v>
      </c>
      <c r="L18" s="187">
        <v>4723117.0021246457</v>
      </c>
      <c r="M18" s="21">
        <v>3.2223253288347339E-2</v>
      </c>
      <c r="N18" s="180">
        <v>4431959.4734375002</v>
      </c>
      <c r="O18" s="21">
        <v>4.0501364309311776E-2</v>
      </c>
      <c r="P18" s="180">
        <v>7546462.7348484844</v>
      </c>
      <c r="Q18" s="21">
        <v>1.4890652956468889E-2</v>
      </c>
    </row>
    <row r="19" spans="1:38" ht="12.4" customHeight="1" x14ac:dyDescent="0.15">
      <c r="A19" s="78" t="s">
        <v>138</v>
      </c>
      <c r="B19" s="180">
        <v>2273566.1826551035</v>
      </c>
      <c r="C19" s="21">
        <v>6.1838944549308224E-2</v>
      </c>
      <c r="D19" s="180">
        <v>145490.83323699422</v>
      </c>
      <c r="E19" s="21">
        <v>1.9720255302933993E-2</v>
      </c>
      <c r="F19" s="180">
        <v>83502.056435643564</v>
      </c>
      <c r="G19" s="21">
        <v>1.5384118149097565E-2</v>
      </c>
      <c r="H19" s="180">
        <v>171045.39020408163</v>
      </c>
      <c r="I19" s="104">
        <v>2.0906148337073868E-2</v>
      </c>
      <c r="J19" s="180">
        <v>531240.02211208537</v>
      </c>
      <c r="K19" s="21">
        <v>3.2352941637208463E-2</v>
      </c>
      <c r="L19" s="187">
        <v>10724885.041076487</v>
      </c>
      <c r="M19" s="21">
        <v>7.3170045758247079E-2</v>
      </c>
      <c r="N19" s="180">
        <v>8832850.6882812493</v>
      </c>
      <c r="O19" s="21">
        <v>8.0718812019813707E-2</v>
      </c>
      <c r="P19" s="180">
        <v>29071884.825757574</v>
      </c>
      <c r="Q19" s="21">
        <v>5.7364537922081404E-2</v>
      </c>
    </row>
    <row r="20" spans="1:38" ht="6" customHeight="1" x14ac:dyDescent="0.15">
      <c r="A20" s="78"/>
      <c r="B20" s="180"/>
      <c r="C20" s="21"/>
      <c r="D20" s="180"/>
      <c r="E20" s="21"/>
      <c r="F20" s="180"/>
      <c r="G20" s="21"/>
      <c r="H20" s="180"/>
      <c r="I20" s="104"/>
      <c r="J20" s="180"/>
      <c r="K20" s="21"/>
      <c r="L20" s="187"/>
      <c r="M20" s="21"/>
      <c r="N20" s="180"/>
      <c r="O20" s="21"/>
      <c r="P20" s="180"/>
      <c r="Q20" s="21"/>
    </row>
    <row r="21" spans="1:38" ht="12.4" customHeight="1" x14ac:dyDescent="0.15">
      <c r="A21" s="79" t="s">
        <v>140</v>
      </c>
      <c r="B21" s="180">
        <v>2128943561.4253502</v>
      </c>
      <c r="C21" s="21">
        <v>57.905340010751004</v>
      </c>
      <c r="D21" s="180">
        <v>281504593.94884396</v>
      </c>
      <c r="E21" s="21">
        <v>38.15596033172227</v>
      </c>
      <c r="F21" s="180">
        <v>203320451.78019801</v>
      </c>
      <c r="G21" s="21">
        <v>37.459027787240068</v>
      </c>
      <c r="H21" s="180">
        <v>313735607.65918368</v>
      </c>
      <c r="I21" s="104">
        <v>38.346564876838087</v>
      </c>
      <c r="J21" s="180">
        <v>798697798.53450251</v>
      </c>
      <c r="K21" s="21">
        <v>48.641333834410652</v>
      </c>
      <c r="L21" s="187">
        <v>9127083408.1189804</v>
      </c>
      <c r="M21" s="21">
        <v>62.269115990857429</v>
      </c>
      <c r="N21" s="180">
        <v>6823685416.1382809</v>
      </c>
      <c r="O21" s="21">
        <v>62.358099307437541</v>
      </c>
      <c r="P21" s="180">
        <v>31463063936.416668</v>
      </c>
      <c r="Q21" s="21">
        <v>62.082803889149396</v>
      </c>
    </row>
    <row r="22" spans="1:38" ht="6" customHeight="1" x14ac:dyDescent="0.15">
      <c r="A22" s="78"/>
      <c r="B22" s="180"/>
      <c r="C22" s="21"/>
      <c r="D22" s="180"/>
      <c r="E22" s="21"/>
      <c r="F22" s="180"/>
      <c r="G22" s="21"/>
      <c r="H22" s="180"/>
      <c r="I22" s="104"/>
      <c r="J22" s="180"/>
      <c r="K22" s="21"/>
      <c r="L22" s="187"/>
      <c r="M22" s="21"/>
      <c r="N22" s="180"/>
      <c r="O22" s="21"/>
      <c r="P22" s="180"/>
      <c r="Q22" s="21"/>
    </row>
    <row r="23" spans="1:38" ht="12.4" customHeight="1" x14ac:dyDescent="0.15">
      <c r="A23" s="78" t="s">
        <v>141</v>
      </c>
      <c r="B23" s="180">
        <v>365412993.58892596</v>
      </c>
      <c r="C23" s="21">
        <v>9.9389030416319351</v>
      </c>
      <c r="D23" s="180">
        <v>67451336.380057797</v>
      </c>
      <c r="E23" s="21">
        <v>9.1425524505182203</v>
      </c>
      <c r="F23" s="180">
        <v>53234973.818811879</v>
      </c>
      <c r="G23" s="21">
        <v>9.8078198532022256</v>
      </c>
      <c r="H23" s="180">
        <v>73311959.313469395</v>
      </c>
      <c r="I23" s="104">
        <v>8.9606080260930714</v>
      </c>
      <c r="J23" s="180">
        <v>145539487.04422417</v>
      </c>
      <c r="K23" s="21">
        <v>8.8634710004164123</v>
      </c>
      <c r="L23" s="187">
        <v>1503993405.4936261</v>
      </c>
      <c r="M23" s="21">
        <v>10.260927355266524</v>
      </c>
      <c r="N23" s="180">
        <v>1042931624.8867188</v>
      </c>
      <c r="O23" s="21">
        <v>9.5308077482209761</v>
      </c>
      <c r="P23" s="180">
        <v>5974895520.469697</v>
      </c>
      <c r="Q23" s="21">
        <v>11.789642216826122</v>
      </c>
      <c r="S23" s="105">
        <f>B23-B24-B25-B26-B27-B33-B34-B35-B36-B37-B38-B39-B40-B41-B42-B43-B44-B45-B46-B47-B48-B49-B50-B51-B52-B53-B54-B55-B56-B57</f>
        <v>7.4505805969238281E-8</v>
      </c>
      <c r="T23" s="7">
        <f t="shared" ref="T23:AL23" si="0">C23-C24-C25-C26-C27-C33-C34-C35-C36-C37-C38-C39-C40-C41-C42-C43-C44-C45-C46-C47-C48-C49-C50-C51-C52-C53-C54-C55-C56-C57</f>
        <v>-2.886579864025407E-15</v>
      </c>
      <c r="U23" s="7">
        <f t="shared" si="0"/>
        <v>-2.2351741790771484E-8</v>
      </c>
      <c r="V23" s="7">
        <f t="shared" si="0"/>
        <v>-2.886579864025407E-15</v>
      </c>
      <c r="W23" s="7">
        <f t="shared" si="0"/>
        <v>0</v>
      </c>
      <c r="X23" s="7">
        <f t="shared" si="0"/>
        <v>0</v>
      </c>
      <c r="Y23" s="7">
        <f t="shared" si="0"/>
        <v>-1.4901161193847656E-8</v>
      </c>
      <c r="Z23" s="7">
        <f t="shared" si="0"/>
        <v>0</v>
      </c>
      <c r="AA23" s="7">
        <f t="shared" si="0"/>
        <v>0</v>
      </c>
      <c r="AB23" s="7">
        <f t="shared" si="0"/>
        <v>0</v>
      </c>
      <c r="AC23" s="7">
        <f t="shared" si="0"/>
        <v>0</v>
      </c>
      <c r="AD23" s="7">
        <f t="shared" si="0"/>
        <v>0</v>
      </c>
      <c r="AE23" s="7">
        <f t="shared" si="0"/>
        <v>2.384185791015625E-7</v>
      </c>
      <c r="AF23" s="7">
        <f t="shared" si="0"/>
        <v>0</v>
      </c>
      <c r="AG23" s="7">
        <f t="shared" si="0"/>
        <v>0</v>
      </c>
      <c r="AH23" s="7">
        <f t="shared" si="0"/>
        <v>0</v>
      </c>
      <c r="AI23" s="7">
        <f t="shared" si="0"/>
        <v>0</v>
      </c>
      <c r="AJ23" s="7">
        <f t="shared" si="0"/>
        <v>7.4505805969238281E-8</v>
      </c>
      <c r="AK23" s="7">
        <f t="shared" si="0"/>
        <v>-2.886579864025407E-15</v>
      </c>
      <c r="AL23" s="7">
        <f t="shared" si="0"/>
        <v>-2.2351741790771484E-8</v>
      </c>
    </row>
    <row r="24" spans="1:38" ht="12.4" customHeight="1" x14ac:dyDescent="0.15">
      <c r="A24" s="78" t="s">
        <v>142</v>
      </c>
      <c r="B24" s="180">
        <v>3391704.723148766</v>
      </c>
      <c r="C24" s="21">
        <v>9.2251301898538349E-2</v>
      </c>
      <c r="D24" s="180">
        <v>454034.63439306361</v>
      </c>
      <c r="E24" s="21">
        <v>6.1541189279056531E-2</v>
      </c>
      <c r="F24" s="180">
        <v>292848.90297029703</v>
      </c>
      <c r="G24" s="21">
        <v>5.3953427202130144E-2</v>
      </c>
      <c r="H24" s="180">
        <v>520482.62979591836</v>
      </c>
      <c r="I24" s="104">
        <v>6.3616371376047254E-2</v>
      </c>
      <c r="J24" s="180">
        <v>1249395.4044986656</v>
      </c>
      <c r="K24" s="21">
        <v>7.60891780006238E-2</v>
      </c>
      <c r="L24" s="187">
        <v>14569902.917138809</v>
      </c>
      <c r="M24" s="21">
        <v>9.9402507258321046E-2</v>
      </c>
      <c r="N24" s="180">
        <v>12031753.085156251</v>
      </c>
      <c r="O24" s="21">
        <v>0.10995191131647228</v>
      </c>
      <c r="P24" s="180">
        <v>39182264.924242422</v>
      </c>
      <c r="Q24" s="21">
        <v>7.7314303341223869E-2</v>
      </c>
    </row>
    <row r="25" spans="1:38" ht="12.4" customHeight="1" x14ac:dyDescent="0.15">
      <c r="A25" s="78" t="s">
        <v>143</v>
      </c>
      <c r="B25" s="180">
        <v>6617668.2246831218</v>
      </c>
      <c r="C25" s="21">
        <v>0.17999459242219829</v>
      </c>
      <c r="D25" s="180">
        <v>572830.07138728327</v>
      </c>
      <c r="E25" s="21">
        <v>7.7643072086570369E-2</v>
      </c>
      <c r="F25" s="180">
        <v>356767.43861386139</v>
      </c>
      <c r="G25" s="21">
        <v>6.5729548009595143E-2</v>
      </c>
      <c r="H25" s="180">
        <v>661900.7893877551</v>
      </c>
      <c r="I25" s="104">
        <v>8.0901309709991154E-2</v>
      </c>
      <c r="J25" s="180">
        <v>1176698.8677087305</v>
      </c>
      <c r="K25" s="21">
        <v>7.1661900848873888E-2</v>
      </c>
      <c r="L25" s="187">
        <v>31537500.118271954</v>
      </c>
      <c r="M25" s="21">
        <v>0.21516317591438361</v>
      </c>
      <c r="N25" s="180">
        <v>20916853.8125</v>
      </c>
      <c r="O25" s="21">
        <v>0.19114820917069608</v>
      </c>
      <c r="P25" s="180">
        <v>134525585.50757575</v>
      </c>
      <c r="Q25" s="21">
        <v>0.26544539845253873</v>
      </c>
    </row>
    <row r="26" spans="1:38" ht="12.4" customHeight="1" x14ac:dyDescent="0.15">
      <c r="A26" s="78" t="s">
        <v>144</v>
      </c>
      <c r="B26" s="180">
        <v>4429240.6960640429</v>
      </c>
      <c r="C26" s="21">
        <v>0.12047134228552775</v>
      </c>
      <c r="D26" s="180">
        <v>2183482.2280346821</v>
      </c>
      <c r="E26" s="21">
        <v>0.29595560096987905</v>
      </c>
      <c r="F26" s="180">
        <v>1713000.1415841584</v>
      </c>
      <c r="G26" s="21">
        <v>0.31559697679855642</v>
      </c>
      <c r="H26" s="180">
        <v>2377436.0677551022</v>
      </c>
      <c r="I26" s="104">
        <v>0.29058386803114034</v>
      </c>
      <c r="J26" s="180">
        <v>4176401.9900876856</v>
      </c>
      <c r="K26" s="21">
        <v>0.25434621680352182</v>
      </c>
      <c r="L26" s="187">
        <v>10401988.730878187</v>
      </c>
      <c r="M26" s="21">
        <v>7.0967100206673378E-2</v>
      </c>
      <c r="N26" s="180">
        <v>9965489.0875000004</v>
      </c>
      <c r="O26" s="21">
        <v>9.106940315504676E-2</v>
      </c>
      <c r="P26" s="180">
        <v>14634712.545454545</v>
      </c>
      <c r="Q26" s="21">
        <v>2.8877161829173253E-2</v>
      </c>
    </row>
    <row r="27" spans="1:38" ht="12.4" customHeight="1" x14ac:dyDescent="0.15">
      <c r="A27" s="78" t="s">
        <v>145</v>
      </c>
      <c r="B27" s="180">
        <v>44389669.743829221</v>
      </c>
      <c r="C27" s="21">
        <v>1.2073588826189776</v>
      </c>
      <c r="D27" s="180">
        <v>17666930.437861271</v>
      </c>
      <c r="E27" s="21">
        <v>2.3946276951090573</v>
      </c>
      <c r="F27" s="180">
        <v>14339722.095049504</v>
      </c>
      <c r="G27" s="21">
        <v>2.6418987549784436</v>
      </c>
      <c r="H27" s="180">
        <v>19038555.101632655</v>
      </c>
      <c r="I27" s="104">
        <v>2.3270013684869757</v>
      </c>
      <c r="J27" s="180">
        <v>34953266.466641247</v>
      </c>
      <c r="K27" s="21">
        <v>2.1286818442802597</v>
      </c>
      <c r="L27" s="187">
        <v>127401258.83356941</v>
      </c>
      <c r="M27" s="21">
        <v>0.86918935753691606</v>
      </c>
      <c r="N27" s="180">
        <v>109735295.27109376</v>
      </c>
      <c r="O27" s="21">
        <v>1.0028135857292246</v>
      </c>
      <c r="P27" s="180">
        <v>298707572.16666669</v>
      </c>
      <c r="Q27" s="21">
        <v>0.5894087003256796</v>
      </c>
    </row>
    <row r="28" spans="1:38" ht="12.4" customHeight="1" x14ac:dyDescent="0.15">
      <c r="A28" s="78" t="s">
        <v>146</v>
      </c>
      <c r="B28" s="180">
        <v>41108361.960106738</v>
      </c>
      <c r="C28" s="21">
        <v>1.1181102776587017</v>
      </c>
      <c r="D28" s="180">
        <v>16014654.339306358</v>
      </c>
      <c r="E28" s="21">
        <v>2.1706733347586518</v>
      </c>
      <c r="F28" s="180">
        <v>12596009.699009901</v>
      </c>
      <c r="G28" s="21">
        <v>2.3206434630277104</v>
      </c>
      <c r="H28" s="180">
        <v>17423973.150204081</v>
      </c>
      <c r="I28" s="104">
        <v>2.1296579046341715</v>
      </c>
      <c r="J28" s="180">
        <v>31790856.263820052</v>
      </c>
      <c r="K28" s="21">
        <v>1.9360885371758494</v>
      </c>
      <c r="L28" s="187">
        <v>119907261.25849858</v>
      </c>
      <c r="M28" s="21">
        <v>0.81806189618138736</v>
      </c>
      <c r="N28" s="180">
        <v>102625107.5234375</v>
      </c>
      <c r="O28" s="21">
        <v>0.93783729115763292</v>
      </c>
      <c r="P28" s="180">
        <v>287491782.32575756</v>
      </c>
      <c r="Q28" s="21">
        <v>0.56727774440345169</v>
      </c>
    </row>
    <row r="29" spans="1:38" ht="12.4" customHeight="1" x14ac:dyDescent="0.15">
      <c r="A29" s="78" t="s">
        <v>147</v>
      </c>
      <c r="B29" s="180">
        <v>15289.503002001335</v>
      </c>
      <c r="C29" s="21">
        <v>4.1586065782483138E-4</v>
      </c>
      <c r="D29" s="180">
        <v>5955.3624277456647</v>
      </c>
      <c r="E29" s="21">
        <v>8.0720733316127092E-4</v>
      </c>
      <c r="F29" s="180">
        <v>8869.7435643564349</v>
      </c>
      <c r="G29" s="21">
        <v>1.6341296103458713E-3</v>
      </c>
      <c r="H29" s="180">
        <v>4753.9236734693877</v>
      </c>
      <c r="I29" s="104">
        <v>5.8105180959332561E-4</v>
      </c>
      <c r="J29" s="180">
        <v>35558.126191383912</v>
      </c>
      <c r="K29" s="21">
        <v>2.165518284606227E-3</v>
      </c>
      <c r="L29" s="187">
        <v>510.13172804532576</v>
      </c>
      <c r="M29" s="21">
        <v>3.4803507674767194E-6</v>
      </c>
      <c r="N29" s="180">
        <v>562.73906250000005</v>
      </c>
      <c r="O29" s="21">
        <v>5.1425785632727039E-6</v>
      </c>
      <c r="P29" s="180">
        <v>0</v>
      </c>
      <c r="Q29" s="21">
        <v>0</v>
      </c>
    </row>
    <row r="30" spans="1:38" ht="12.4" customHeight="1" x14ac:dyDescent="0.15">
      <c r="A30" s="78" t="s">
        <v>148</v>
      </c>
      <c r="B30" s="180">
        <v>321006.6252168112</v>
      </c>
      <c r="C30" s="21">
        <v>8.731089971421465E-3</v>
      </c>
      <c r="D30" s="180">
        <v>83253.099132947973</v>
      </c>
      <c r="E30" s="21">
        <v>1.128436983371919E-2</v>
      </c>
      <c r="F30" s="180">
        <v>78758.846534653465</v>
      </c>
      <c r="G30" s="21">
        <v>1.4510246239379505E-2</v>
      </c>
      <c r="H30" s="180">
        <v>85105.831836734695</v>
      </c>
      <c r="I30" s="104">
        <v>1.0402122750025342E-2</v>
      </c>
      <c r="J30" s="180">
        <v>194258.13229126955</v>
      </c>
      <c r="K30" s="21">
        <v>1.1830475406550866E-2</v>
      </c>
      <c r="L30" s="187">
        <v>1139057.9688385269</v>
      </c>
      <c r="M30" s="21">
        <v>7.7711717544755535E-3</v>
      </c>
      <c r="N30" s="180">
        <v>1051614.2164062499</v>
      </c>
      <c r="O30" s="21">
        <v>9.6101534201272938E-3</v>
      </c>
      <c r="P30" s="180">
        <v>1986997.3863636365</v>
      </c>
      <c r="Q30" s="21">
        <v>3.9207360514907103E-3</v>
      </c>
    </row>
    <row r="31" spans="1:38" ht="12.4" customHeight="1" x14ac:dyDescent="0.15">
      <c r="A31" s="78" t="s">
        <v>149</v>
      </c>
      <c r="B31" s="180">
        <v>246861.49059372916</v>
      </c>
      <c r="C31" s="21">
        <v>6.7144093471507129E-3</v>
      </c>
      <c r="D31" s="180">
        <v>115760.80520231214</v>
      </c>
      <c r="E31" s="21">
        <v>1.569055989214271E-2</v>
      </c>
      <c r="F31" s="180">
        <v>96424.122772277231</v>
      </c>
      <c r="G31" s="21">
        <v>1.7764833112763913E-2</v>
      </c>
      <c r="H31" s="180">
        <v>123732.25387755102</v>
      </c>
      <c r="I31" s="104">
        <v>1.5123265529449136E-2</v>
      </c>
      <c r="J31" s="180">
        <v>219087.59168890584</v>
      </c>
      <c r="K31" s="21">
        <v>1.3342609314650276E-2</v>
      </c>
      <c r="L31" s="187">
        <v>619708.026203966</v>
      </c>
      <c r="M31" s="21">
        <v>4.2279301326241404E-3</v>
      </c>
      <c r="N31" s="180">
        <v>640126.42109375005</v>
      </c>
      <c r="O31" s="21">
        <v>5.8497812401306238E-3</v>
      </c>
      <c r="P31" s="180">
        <v>421711.46969696973</v>
      </c>
      <c r="Q31" s="21">
        <v>8.3211954576041525E-4</v>
      </c>
    </row>
    <row r="32" spans="1:38" ht="12.4" customHeight="1" x14ac:dyDescent="0.15">
      <c r="A32" s="78" t="s">
        <v>150</v>
      </c>
      <c r="B32" s="180">
        <v>2698150.1649099397</v>
      </c>
      <c r="C32" s="21">
        <v>7.3387244983878969E-2</v>
      </c>
      <c r="D32" s="180">
        <v>1447306.8317919075</v>
      </c>
      <c r="E32" s="21">
        <v>0.19617222329138276</v>
      </c>
      <c r="F32" s="180">
        <v>1559659.6831683167</v>
      </c>
      <c r="G32" s="21">
        <v>0.28734608298824388</v>
      </c>
      <c r="H32" s="180">
        <v>1400989.9420408164</v>
      </c>
      <c r="I32" s="104">
        <v>0.17123702376373603</v>
      </c>
      <c r="J32" s="180">
        <v>2713506.352649638</v>
      </c>
      <c r="K32" s="21">
        <v>0.16525470409860329</v>
      </c>
      <c r="L32" s="187">
        <v>5734721.4483002834</v>
      </c>
      <c r="M32" s="21">
        <v>3.912487911766141E-2</v>
      </c>
      <c r="N32" s="180">
        <v>5417884.37109375</v>
      </c>
      <c r="O32" s="21">
        <v>4.9511217332770335E-2</v>
      </c>
      <c r="P32" s="180">
        <v>8807080.9848484844</v>
      </c>
      <c r="Q32" s="21">
        <v>1.7378100324976702E-2</v>
      </c>
    </row>
    <row r="33" spans="1:17" ht="12.4" customHeight="1" x14ac:dyDescent="0.15">
      <c r="A33" s="78" t="s">
        <v>151</v>
      </c>
      <c r="B33" s="180">
        <v>8797.0647098065383</v>
      </c>
      <c r="C33" s="21">
        <v>2.3927220634110168E-4</v>
      </c>
      <c r="D33" s="180">
        <v>12946.100867052022</v>
      </c>
      <c r="E33" s="21">
        <v>1.7547525750982182E-3</v>
      </c>
      <c r="F33" s="180">
        <v>43475.884158415844</v>
      </c>
      <c r="G33" s="21">
        <v>8.0098403210588382E-3</v>
      </c>
      <c r="H33" s="180">
        <v>360.35346938775513</v>
      </c>
      <c r="I33" s="104">
        <v>4.4044467236509256E-5</v>
      </c>
      <c r="J33" s="180">
        <v>8059.661075104842</v>
      </c>
      <c r="K33" s="21">
        <v>4.908397965609824E-4</v>
      </c>
      <c r="L33" s="187">
        <v>0</v>
      </c>
      <c r="M33" s="21">
        <v>0</v>
      </c>
      <c r="N33" s="180">
        <v>0</v>
      </c>
      <c r="O33" s="21">
        <v>0</v>
      </c>
      <c r="P33" s="180">
        <v>0</v>
      </c>
      <c r="Q33" s="21">
        <v>0</v>
      </c>
    </row>
    <row r="34" spans="1:17" ht="12.4" customHeight="1" x14ac:dyDescent="0.15">
      <c r="A34" s="78" t="s">
        <v>152</v>
      </c>
      <c r="B34" s="180">
        <v>76300.183855903932</v>
      </c>
      <c r="C34" s="21">
        <v>2.0752960149403436E-3</v>
      </c>
      <c r="D34" s="180">
        <v>18354.423699421965</v>
      </c>
      <c r="E34" s="21">
        <v>2.4878125531195921E-3</v>
      </c>
      <c r="F34" s="180">
        <v>24683.966336633664</v>
      </c>
      <c r="G34" s="21">
        <v>4.5476850597540924E-3</v>
      </c>
      <c r="H34" s="180">
        <v>15745.102040816326</v>
      </c>
      <c r="I34" s="104">
        <v>1.9244566512720649E-3</v>
      </c>
      <c r="J34" s="180">
        <v>151447.75905451772</v>
      </c>
      <c r="K34" s="21">
        <v>9.2232894846597715E-3</v>
      </c>
      <c r="L34" s="187">
        <v>78694.121813031161</v>
      </c>
      <c r="M34" s="21">
        <v>5.3688710619378423E-4</v>
      </c>
      <c r="N34" s="180">
        <v>82450.3</v>
      </c>
      <c r="O34" s="21">
        <v>7.5347025570204375E-4</v>
      </c>
      <c r="P34" s="180">
        <v>42270.57575757576</v>
      </c>
      <c r="Q34" s="21">
        <v>8.3408147100434235E-5</v>
      </c>
    </row>
    <row r="35" spans="1:17" ht="12.4" customHeight="1" x14ac:dyDescent="0.15">
      <c r="A35" s="78" t="s">
        <v>153</v>
      </c>
      <c r="B35" s="180">
        <v>1088993.1982655104</v>
      </c>
      <c r="C35" s="21">
        <v>2.9619630392052863E-2</v>
      </c>
      <c r="D35" s="180">
        <v>16530.974855491331</v>
      </c>
      <c r="E35" s="21">
        <v>2.2406569355860975E-3</v>
      </c>
      <c r="F35" s="180">
        <v>3177.0475247524751</v>
      </c>
      <c r="G35" s="21">
        <v>5.8532779397786042E-4</v>
      </c>
      <c r="H35" s="180">
        <v>22036.063265306122</v>
      </c>
      <c r="I35" s="104">
        <v>2.6933740034733819E-3</v>
      </c>
      <c r="J35" s="180">
        <v>87569.735417460921</v>
      </c>
      <c r="K35" s="21">
        <v>5.3330668270869493E-3</v>
      </c>
      <c r="L35" s="187">
        <v>5577274.3852691222</v>
      </c>
      <c r="M35" s="21">
        <v>3.8050703612528408E-2</v>
      </c>
      <c r="N35" s="180">
        <v>1435801.11328125</v>
      </c>
      <c r="O35" s="21">
        <v>1.3121036939359862E-2</v>
      </c>
      <c r="P35" s="180">
        <v>45737015.204545453</v>
      </c>
      <c r="Q35" s="21">
        <v>9.0248112871559982E-2</v>
      </c>
    </row>
    <row r="36" spans="1:17" ht="12.4" customHeight="1" x14ac:dyDescent="0.15">
      <c r="A36" s="78" t="s">
        <v>154</v>
      </c>
      <c r="B36" s="180">
        <v>125376.40013342228</v>
      </c>
      <c r="C36" s="21">
        <v>3.410124725988116E-3</v>
      </c>
      <c r="D36" s="180">
        <v>49542.916763005778</v>
      </c>
      <c r="E36" s="21">
        <v>6.7151926020453832E-3</v>
      </c>
      <c r="F36" s="180">
        <v>34034.995049504949</v>
      </c>
      <c r="G36" s="21">
        <v>6.2704849125372261E-3</v>
      </c>
      <c r="H36" s="180">
        <v>55935.978367346936</v>
      </c>
      <c r="I36" s="104">
        <v>6.8368160038212158E-3</v>
      </c>
      <c r="J36" s="180">
        <v>132673.58139534883</v>
      </c>
      <c r="K36" s="21">
        <v>8.0799270706631843E-3</v>
      </c>
      <c r="L36" s="187">
        <v>297645.05878186971</v>
      </c>
      <c r="M36" s="21">
        <v>2.0306700246550667E-3</v>
      </c>
      <c r="N36" s="180">
        <v>290226.36640624999</v>
      </c>
      <c r="O36" s="21">
        <v>2.6522272751899291E-3</v>
      </c>
      <c r="P36" s="180">
        <v>369583.89393939392</v>
      </c>
      <c r="Q36" s="21">
        <v>7.2926160193414308E-4</v>
      </c>
    </row>
    <row r="37" spans="1:17" ht="12.4" customHeight="1" x14ac:dyDescent="0.15">
      <c r="A37" s="78" t="s">
        <v>155</v>
      </c>
      <c r="B37" s="180">
        <v>1645479.8100066711</v>
      </c>
      <c r="C37" s="21">
        <v>4.4755563090394898E-2</v>
      </c>
      <c r="D37" s="180">
        <v>598126.38236994215</v>
      </c>
      <c r="E37" s="21">
        <v>8.1071808452303162E-2</v>
      </c>
      <c r="F37" s="180">
        <v>354622.97029702971</v>
      </c>
      <c r="G37" s="21">
        <v>6.5334458890100686E-2</v>
      </c>
      <c r="H37" s="180">
        <v>698509.4216326531</v>
      </c>
      <c r="I37" s="104">
        <v>8.5375826650880698E-2</v>
      </c>
      <c r="J37" s="180">
        <v>1046000.8829584445</v>
      </c>
      <c r="K37" s="21">
        <v>6.3702289191763836E-2</v>
      </c>
      <c r="L37" s="187">
        <v>5325562.0233711051</v>
      </c>
      <c r="M37" s="21">
        <v>3.63334073461858E-2</v>
      </c>
      <c r="N37" s="180">
        <v>5028949.7195312502</v>
      </c>
      <c r="O37" s="21">
        <v>4.5956946561600528E-2</v>
      </c>
      <c r="P37" s="180">
        <v>8201802.5454545459</v>
      </c>
      <c r="Q37" s="21">
        <v>1.6183767098970358E-2</v>
      </c>
    </row>
    <row r="38" spans="1:17" ht="12.4" customHeight="1" x14ac:dyDescent="0.15">
      <c r="A38" s="78" t="s">
        <v>156</v>
      </c>
      <c r="B38" s="180">
        <v>15626095.126617745</v>
      </c>
      <c r="C38" s="21">
        <v>0.42501565928847063</v>
      </c>
      <c r="D38" s="180">
        <v>2181892.6450867052</v>
      </c>
      <c r="E38" s="21">
        <v>0.29574014422348571</v>
      </c>
      <c r="F38" s="180">
        <v>906580.89009900985</v>
      </c>
      <c r="G38" s="21">
        <v>0.1670251981847459</v>
      </c>
      <c r="H38" s="180">
        <v>2707633.4093877552</v>
      </c>
      <c r="I38" s="104">
        <v>0.33094248042310981</v>
      </c>
      <c r="J38" s="180">
        <v>5156833.0934044989</v>
      </c>
      <c r="K38" s="21">
        <v>0.31405525404586315</v>
      </c>
      <c r="L38" s="187">
        <v>68018315.310198307</v>
      </c>
      <c r="M38" s="21">
        <v>0.46405189655501822</v>
      </c>
      <c r="N38" s="180">
        <v>53100899.776562497</v>
      </c>
      <c r="O38" s="21">
        <v>0.4852614063581957</v>
      </c>
      <c r="P38" s="180">
        <v>212672041.69696969</v>
      </c>
      <c r="Q38" s="21">
        <v>0.41964370298011405</v>
      </c>
    </row>
    <row r="39" spans="1:17" ht="12.4" customHeight="1" x14ac:dyDescent="0.15">
      <c r="A39" s="78" t="s">
        <v>157</v>
      </c>
      <c r="B39" s="180">
        <v>31204657.515143428</v>
      </c>
      <c r="C39" s="21">
        <v>0.84873847107701972</v>
      </c>
      <c r="D39" s="180">
        <v>6155701.0881502889</v>
      </c>
      <c r="E39" s="21">
        <v>0.83436182421976612</v>
      </c>
      <c r="F39" s="180">
        <v>4556790.9693069309</v>
      </c>
      <c r="G39" s="21">
        <v>0.8395267571234919</v>
      </c>
      <c r="H39" s="180">
        <v>6814843.6269387752</v>
      </c>
      <c r="I39" s="104">
        <v>0.83294926328476238</v>
      </c>
      <c r="J39" s="180">
        <v>14947409.725123905</v>
      </c>
      <c r="K39" s="21">
        <v>0.9103091904516627</v>
      </c>
      <c r="L39" s="187">
        <v>122785500.4263456</v>
      </c>
      <c r="M39" s="21">
        <v>0.83769855343299815</v>
      </c>
      <c r="N39" s="180">
        <v>91621957.556250006</v>
      </c>
      <c r="O39" s="21">
        <v>0.8372852468436075</v>
      </c>
      <c r="P39" s="180">
        <v>424977431.28787881</v>
      </c>
      <c r="Q39" s="21">
        <v>0.83856392935152579</v>
      </c>
    </row>
    <row r="40" spans="1:17" ht="12.4" customHeight="1" x14ac:dyDescent="0.15">
      <c r="A40" s="78" t="s">
        <v>158</v>
      </c>
      <c r="B40" s="180">
        <v>23298693.086857904</v>
      </c>
      <c r="C40" s="21">
        <v>0.63370338671514226</v>
      </c>
      <c r="D40" s="180">
        <v>4441438.8219653182</v>
      </c>
      <c r="E40" s="21">
        <v>0.60200567645967495</v>
      </c>
      <c r="F40" s="180">
        <v>3233061.1049504951</v>
      </c>
      <c r="G40" s="21">
        <v>0.59564753426335193</v>
      </c>
      <c r="H40" s="180">
        <v>4939586.3706122451</v>
      </c>
      <c r="I40" s="104">
        <v>0.60374456899770723</v>
      </c>
      <c r="J40" s="180">
        <v>10330076.534883721</v>
      </c>
      <c r="K40" s="21">
        <v>0.62910991139608763</v>
      </c>
      <c r="L40" s="187">
        <v>93598113.038951844</v>
      </c>
      <c r="M40" s="21">
        <v>0.63856891591056886</v>
      </c>
      <c r="N40" s="180">
        <v>74784125.257031247</v>
      </c>
      <c r="O40" s="21">
        <v>0.68341308618487751</v>
      </c>
      <c r="P40" s="180">
        <v>276036782.43939394</v>
      </c>
      <c r="Q40" s="21">
        <v>0.54467478008527492</v>
      </c>
    </row>
    <row r="41" spans="1:17" ht="12.4" customHeight="1" x14ac:dyDescent="0.15">
      <c r="A41" s="78" t="s">
        <v>159</v>
      </c>
      <c r="B41" s="180">
        <v>14057.888325550366</v>
      </c>
      <c r="C41" s="21">
        <v>3.8236185217571553E-4</v>
      </c>
      <c r="D41" s="180">
        <v>7619.5072254335264</v>
      </c>
      <c r="E41" s="21">
        <v>1.0327704118880039E-3</v>
      </c>
      <c r="F41" s="180">
        <v>11927.289108910891</v>
      </c>
      <c r="G41" s="21">
        <v>2.1974407898726327E-3</v>
      </c>
      <c r="H41" s="180">
        <v>5843.6461224489794</v>
      </c>
      <c r="I41" s="104">
        <v>7.1424393559815216E-4</v>
      </c>
      <c r="J41" s="180">
        <v>20846.515821578345</v>
      </c>
      <c r="K41" s="21">
        <v>1.2695694632215921E-3</v>
      </c>
      <c r="L41" s="187">
        <v>17223.772662889518</v>
      </c>
      <c r="M41" s="21">
        <v>1.1750841422042643E-4</v>
      </c>
      <c r="N41" s="180">
        <v>18999.974218750001</v>
      </c>
      <c r="O41" s="21">
        <v>1.7363084710345265E-4</v>
      </c>
      <c r="P41" s="180">
        <v>0</v>
      </c>
      <c r="Q41" s="21">
        <v>0</v>
      </c>
    </row>
    <row r="42" spans="1:17" ht="12.4" customHeight="1" x14ac:dyDescent="0.15">
      <c r="A42" s="78" t="s">
        <v>160</v>
      </c>
      <c r="B42" s="180">
        <v>5131158.7267511673</v>
      </c>
      <c r="C42" s="21">
        <v>0.13956287808904272</v>
      </c>
      <c r="D42" s="180">
        <v>3356081.5219653179</v>
      </c>
      <c r="E42" s="21">
        <v>0.45489315689606574</v>
      </c>
      <c r="F42" s="180">
        <v>3112158.2356435643</v>
      </c>
      <c r="G42" s="21">
        <v>0.57337282504806153</v>
      </c>
      <c r="H42" s="180">
        <v>3456637.652244898</v>
      </c>
      <c r="I42" s="104">
        <v>0.42249007365310531</v>
      </c>
      <c r="J42" s="180">
        <v>4845187.4468166223</v>
      </c>
      <c r="K42" s="21">
        <v>0.29507578526363282</v>
      </c>
      <c r="L42" s="187">
        <v>10012086.344192635</v>
      </c>
      <c r="M42" s="21">
        <v>6.8307008712380962E-2</v>
      </c>
      <c r="N42" s="180">
        <v>10718720.978125</v>
      </c>
      <c r="O42" s="21">
        <v>9.7952796244364232E-2</v>
      </c>
      <c r="P42" s="180">
        <v>3159871.7121212119</v>
      </c>
      <c r="Q42" s="21">
        <v>6.23504742624358E-3</v>
      </c>
    </row>
    <row r="43" spans="1:17" ht="12.4" customHeight="1" x14ac:dyDescent="0.15">
      <c r="A43" s="78" t="s">
        <v>161</v>
      </c>
      <c r="B43" s="180">
        <v>12265286.618412275</v>
      </c>
      <c r="C43" s="21">
        <v>0.33360470650192986</v>
      </c>
      <c r="D43" s="180">
        <v>2686273.938150289</v>
      </c>
      <c r="E43" s="21">
        <v>0.36410546764586005</v>
      </c>
      <c r="F43" s="180">
        <v>2361803.5613861387</v>
      </c>
      <c r="G43" s="21">
        <v>0.4351301822288316</v>
      </c>
      <c r="H43" s="180">
        <v>2820035.195510204</v>
      </c>
      <c r="I43" s="104">
        <v>0.34468087121647883</v>
      </c>
      <c r="J43" s="180">
        <v>6331415.946626001</v>
      </c>
      <c r="K43" s="21">
        <v>0.3855882879224472</v>
      </c>
      <c r="L43" s="187">
        <v>46760985.376062326</v>
      </c>
      <c r="M43" s="21">
        <v>0.31902471929188875</v>
      </c>
      <c r="N43" s="180">
        <v>37016899.899218753</v>
      </c>
      <c r="O43" s="21">
        <v>0.33827812673042196</v>
      </c>
      <c r="P43" s="180">
        <v>141249086.96969697</v>
      </c>
      <c r="Q43" s="21">
        <v>0.27871218720409918</v>
      </c>
    </row>
    <row r="44" spans="1:17" ht="12.4" customHeight="1" x14ac:dyDescent="0.15">
      <c r="A44" s="78" t="s">
        <v>162</v>
      </c>
      <c r="B44" s="180">
        <v>14367476.959973315</v>
      </c>
      <c r="C44" s="21">
        <v>0.39078238312099001</v>
      </c>
      <c r="D44" s="180">
        <v>4807364.852023121</v>
      </c>
      <c r="E44" s="21">
        <v>0.65160436645393993</v>
      </c>
      <c r="F44" s="180">
        <v>4124739.5871287128</v>
      </c>
      <c r="G44" s="21">
        <v>0.75992716648307024</v>
      </c>
      <c r="H44" s="180">
        <v>5088773.6346938778</v>
      </c>
      <c r="I44" s="104">
        <v>0.62197909182917022</v>
      </c>
      <c r="J44" s="180">
        <v>10711323.425085779</v>
      </c>
      <c r="K44" s="21">
        <v>0.65232815150351686</v>
      </c>
      <c r="L44" s="187">
        <v>44585662.94830028</v>
      </c>
      <c r="M44" s="21">
        <v>0.30418367988040113</v>
      </c>
      <c r="N44" s="180">
        <v>37399278.283593751</v>
      </c>
      <c r="O44" s="21">
        <v>0.34177248319789344</v>
      </c>
      <c r="P44" s="180">
        <v>114271817.27272727</v>
      </c>
      <c r="Q44" s="21">
        <v>0.22548073627337309</v>
      </c>
    </row>
    <row r="45" spans="1:17" ht="12.4" customHeight="1" x14ac:dyDescent="0.15">
      <c r="A45" s="78" t="s">
        <v>163</v>
      </c>
      <c r="B45" s="180">
        <v>3700707.742761841</v>
      </c>
      <c r="C45" s="21">
        <v>0.10065590465046118</v>
      </c>
      <c r="D45" s="180">
        <v>1230638.6786127167</v>
      </c>
      <c r="E45" s="21">
        <v>0.16680438477093903</v>
      </c>
      <c r="F45" s="180">
        <v>1040544.2148514851</v>
      </c>
      <c r="G45" s="21">
        <v>0.19170611867472667</v>
      </c>
      <c r="H45" s="180">
        <v>1309004.1514285714</v>
      </c>
      <c r="I45" s="104">
        <v>0.15999399300360789</v>
      </c>
      <c r="J45" s="180">
        <v>2339525.0106747998</v>
      </c>
      <c r="K45" s="21">
        <v>0.14247894168105713</v>
      </c>
      <c r="L45" s="187">
        <v>12282025.921388103</v>
      </c>
      <c r="M45" s="21">
        <v>8.3793569369741375E-2</v>
      </c>
      <c r="N45" s="180">
        <v>10491472.125</v>
      </c>
      <c r="O45" s="21">
        <v>9.587608759112598E-2</v>
      </c>
      <c r="P45" s="180">
        <v>29644971.825757574</v>
      </c>
      <c r="Q45" s="21">
        <v>5.8495351116381933E-2</v>
      </c>
    </row>
    <row r="46" spans="1:17" ht="12.4" customHeight="1" x14ac:dyDescent="0.15">
      <c r="A46" s="79" t="s">
        <v>164</v>
      </c>
      <c r="B46" s="180">
        <v>34405573.737424947</v>
      </c>
      <c r="C46" s="21">
        <v>0.93580049825121403</v>
      </c>
      <c r="D46" s="180">
        <v>2649476.6407514452</v>
      </c>
      <c r="E46" s="21">
        <v>0.35911785376656397</v>
      </c>
      <c r="F46" s="180">
        <v>1997526.3415841584</v>
      </c>
      <c r="G46" s="21">
        <v>0.36801705917925004</v>
      </c>
      <c r="H46" s="180">
        <v>2918239.8253061227</v>
      </c>
      <c r="I46" s="104">
        <v>0.35668400415944368</v>
      </c>
      <c r="J46" s="180">
        <v>4128179.7087304611</v>
      </c>
      <c r="K46" s="21">
        <v>0.25140944135471316</v>
      </c>
      <c r="L46" s="187">
        <v>168466268.13668555</v>
      </c>
      <c r="M46" s="21">
        <v>1.1493535362916243</v>
      </c>
      <c r="N46" s="180">
        <v>112097363.1484375</v>
      </c>
      <c r="O46" s="21">
        <v>1.0243992911484623</v>
      </c>
      <c r="P46" s="180">
        <v>715073831.65909088</v>
      </c>
      <c r="Q46" s="21">
        <v>1.4109810966557119</v>
      </c>
    </row>
    <row r="47" spans="1:17" ht="12.4" customHeight="1" x14ac:dyDescent="0.15">
      <c r="A47" s="78" t="s">
        <v>165</v>
      </c>
      <c r="B47" s="180">
        <v>3487457.6357571715</v>
      </c>
      <c r="C47" s="21">
        <v>9.4855694547584093E-2</v>
      </c>
      <c r="D47" s="180">
        <v>1435645.1956647399</v>
      </c>
      <c r="E47" s="21">
        <v>0.19459157084365736</v>
      </c>
      <c r="F47" s="180">
        <v>1228872.4910891089</v>
      </c>
      <c r="G47" s="21">
        <v>0.22640304203359576</v>
      </c>
      <c r="H47" s="180">
        <v>1520886.1881632654</v>
      </c>
      <c r="I47" s="104">
        <v>0.18589143043031464</v>
      </c>
      <c r="J47" s="180">
        <v>2871010.0411742278</v>
      </c>
      <c r="K47" s="21">
        <v>0.17484680452473797</v>
      </c>
      <c r="L47" s="187">
        <v>9660413.0771954674</v>
      </c>
      <c r="M47" s="21">
        <v>6.5907733667512763E-2</v>
      </c>
      <c r="N47" s="180">
        <v>9968687.390625</v>
      </c>
      <c r="O47" s="21">
        <v>9.1098630777910555E-2</v>
      </c>
      <c r="P47" s="180">
        <v>6671086.4015151514</v>
      </c>
      <c r="Q47" s="21">
        <v>1.3163363543671622E-2</v>
      </c>
    </row>
    <row r="48" spans="1:17" ht="12.4" customHeight="1" x14ac:dyDescent="0.15">
      <c r="A48" s="78" t="s">
        <v>166</v>
      </c>
      <c r="B48" s="180">
        <v>659011.9194129419</v>
      </c>
      <c r="C48" s="21">
        <v>1.7924528369927906E-2</v>
      </c>
      <c r="D48" s="180">
        <v>180173.18323699423</v>
      </c>
      <c r="E48" s="21">
        <v>2.4421202993511963E-2</v>
      </c>
      <c r="F48" s="180">
        <v>159444.56336633663</v>
      </c>
      <c r="G48" s="21">
        <v>2.9375492122753866E-2</v>
      </c>
      <c r="H48" s="180">
        <v>188718.45102040816</v>
      </c>
      <c r="I48" s="104">
        <v>2.3066251164489519E-2</v>
      </c>
      <c r="J48" s="180">
        <v>369003.7449485322</v>
      </c>
      <c r="K48" s="21">
        <v>2.2472622783138819E-2</v>
      </c>
      <c r="L48" s="187">
        <v>2371103.6111898017</v>
      </c>
      <c r="M48" s="21">
        <v>1.6176747728653379E-2</v>
      </c>
      <c r="N48" s="180">
        <v>1904590.25703125</v>
      </c>
      <c r="O48" s="21">
        <v>1.7405056233548662E-2</v>
      </c>
      <c r="P48" s="180">
        <v>6894869.4696969697</v>
      </c>
      <c r="Q48" s="21">
        <v>1.3604931483898942E-2</v>
      </c>
    </row>
    <row r="49" spans="1:17" ht="12.4" customHeight="1" x14ac:dyDescent="0.15">
      <c r="A49" s="78" t="s">
        <v>167</v>
      </c>
      <c r="B49" s="180">
        <v>68959268.790793866</v>
      </c>
      <c r="C49" s="21">
        <v>1.8756297623739073</v>
      </c>
      <c r="D49" s="180">
        <v>5956017.0320809251</v>
      </c>
      <c r="E49" s="21">
        <v>0.80729606015751221</v>
      </c>
      <c r="F49" s="180">
        <v>4396017.3485148512</v>
      </c>
      <c r="G49" s="21">
        <v>0.80990640424715488</v>
      </c>
      <c r="H49" s="180">
        <v>6599118.9424489792</v>
      </c>
      <c r="I49" s="104">
        <v>0.8065821554163124</v>
      </c>
      <c r="J49" s="180">
        <v>17943958.596645065</v>
      </c>
      <c r="K49" s="21">
        <v>1.0928014100098351</v>
      </c>
      <c r="L49" s="187">
        <v>318112533.46813029</v>
      </c>
      <c r="M49" s="21">
        <v>2.1703084500194034</v>
      </c>
      <c r="N49" s="180">
        <v>211788246.37890625</v>
      </c>
      <c r="O49" s="21">
        <v>1.9354222380488844</v>
      </c>
      <c r="P49" s="180">
        <v>1349135923.4242425</v>
      </c>
      <c r="Q49" s="21">
        <v>2.6621101213479896</v>
      </c>
    </row>
    <row r="50" spans="1:17" ht="12.4" customHeight="1" x14ac:dyDescent="0.15">
      <c r="A50" s="78" t="s">
        <v>168</v>
      </c>
      <c r="B50" s="180">
        <v>534380.30833889265</v>
      </c>
      <c r="C50" s="21">
        <v>1.4534661232962213E-2</v>
      </c>
      <c r="D50" s="180">
        <v>142458.43063583816</v>
      </c>
      <c r="E50" s="21">
        <v>1.9309234538631485E-2</v>
      </c>
      <c r="F50" s="180">
        <v>132193.1792079208</v>
      </c>
      <c r="G50" s="21">
        <v>2.4354795249945358E-2</v>
      </c>
      <c r="H50" s="180">
        <v>146690.2281632653</v>
      </c>
      <c r="I50" s="104">
        <v>1.7929320783924022E-2</v>
      </c>
      <c r="J50" s="180">
        <v>351412.42661075108</v>
      </c>
      <c r="K50" s="21">
        <v>2.1401297446540388E-2</v>
      </c>
      <c r="L50" s="187">
        <v>1834645.5</v>
      </c>
      <c r="M50" s="21">
        <v>1.2516786396405789E-2</v>
      </c>
      <c r="N50" s="180">
        <v>1698832.5984375</v>
      </c>
      <c r="O50" s="21">
        <v>1.5524744389525211E-2</v>
      </c>
      <c r="P50" s="180">
        <v>3151619.0909090908</v>
      </c>
      <c r="Q50" s="21">
        <v>6.2187633839354654E-3</v>
      </c>
    </row>
    <row r="51" spans="1:17" ht="12.4" customHeight="1" x14ac:dyDescent="0.15">
      <c r="A51" s="78" t="s">
        <v>169</v>
      </c>
      <c r="B51" s="180">
        <v>2236297.8901934624</v>
      </c>
      <c r="C51" s="21">
        <v>6.0825280690052781E-2</v>
      </c>
      <c r="D51" s="180">
        <v>67065.802601156072</v>
      </c>
      <c r="E51" s="21">
        <v>9.0902960685957778E-3</v>
      </c>
      <c r="F51" s="180">
        <v>29312.659405940594</v>
      </c>
      <c r="G51" s="21">
        <v>5.400458800829659E-3</v>
      </c>
      <c r="H51" s="180">
        <v>82629.343265306117</v>
      </c>
      <c r="I51" s="104">
        <v>1.009943211704435E-2</v>
      </c>
      <c r="J51" s="180">
        <v>378297.01486847119</v>
      </c>
      <c r="K51" s="21">
        <v>2.3038590343608452E-2</v>
      </c>
      <c r="L51" s="187">
        <v>11003351.232294617</v>
      </c>
      <c r="M51" s="21">
        <v>7.506986882166615E-2</v>
      </c>
      <c r="N51" s="180">
        <v>8884728.5601562504</v>
      </c>
      <c r="O51" s="21">
        <v>8.1192896812554718E-2</v>
      </c>
      <c r="P51" s="180">
        <v>31547571.083333332</v>
      </c>
      <c r="Q51" s="21">
        <v>6.2249553085599603E-2</v>
      </c>
    </row>
    <row r="52" spans="1:17" ht="12.4" customHeight="1" x14ac:dyDescent="0.15">
      <c r="A52" s="78" t="s">
        <v>170</v>
      </c>
      <c r="B52" s="180">
        <v>512099.7370246831</v>
      </c>
      <c r="C52" s="21">
        <v>1.3928649837939927E-2</v>
      </c>
      <c r="D52" s="180">
        <v>184186.64190751445</v>
      </c>
      <c r="E52" s="21">
        <v>2.4965198981915643E-2</v>
      </c>
      <c r="F52" s="180">
        <v>168047.40594059406</v>
      </c>
      <c r="G52" s="21">
        <v>3.0960448855914865E-2</v>
      </c>
      <c r="H52" s="180">
        <v>190839.95959183673</v>
      </c>
      <c r="I52" s="104">
        <v>2.3325554106473165E-2</v>
      </c>
      <c r="J52" s="180">
        <v>287577.11322912696</v>
      </c>
      <c r="K52" s="21">
        <v>1.7513675877635228E-2</v>
      </c>
      <c r="L52" s="187">
        <v>1732710.3257790369</v>
      </c>
      <c r="M52" s="21">
        <v>1.1821338255604632E-2</v>
      </c>
      <c r="N52" s="180">
        <v>1849928.4765625</v>
      </c>
      <c r="O52" s="21">
        <v>1.6905530753266382E-2</v>
      </c>
      <c r="P52" s="180">
        <v>596049.46969696973</v>
      </c>
      <c r="Q52" s="21">
        <v>1.1761226564014956E-3</v>
      </c>
    </row>
    <row r="53" spans="1:17" ht="12.4" customHeight="1" x14ac:dyDescent="0.15">
      <c r="A53" s="78" t="s">
        <v>171</v>
      </c>
      <c r="B53" s="180">
        <v>2865547.5626417613</v>
      </c>
      <c r="C53" s="21">
        <v>7.7940302851738252E-2</v>
      </c>
      <c r="D53" s="180">
        <v>328104.03323699423</v>
      </c>
      <c r="E53" s="21">
        <v>4.4472185342537808E-2</v>
      </c>
      <c r="F53" s="180">
        <v>357651.79702970298</v>
      </c>
      <c r="G53" s="21">
        <v>6.5892479019155861E-2</v>
      </c>
      <c r="H53" s="180">
        <v>315923.11836734693</v>
      </c>
      <c r="I53" s="104">
        <v>3.8613934978418918E-2</v>
      </c>
      <c r="J53" s="180">
        <v>1273126.0548989708</v>
      </c>
      <c r="K53" s="21">
        <v>7.7534393563189391E-2</v>
      </c>
      <c r="L53" s="187">
        <v>12041522.227337111</v>
      </c>
      <c r="M53" s="21">
        <v>8.2152743735588729E-2</v>
      </c>
      <c r="N53" s="180">
        <v>10935673.313281249</v>
      </c>
      <c r="O53" s="21">
        <v>9.9935410394286481E-2</v>
      </c>
      <c r="P53" s="180">
        <v>22764905.636363637</v>
      </c>
      <c r="Q53" s="21">
        <v>4.4919629411601332E-2</v>
      </c>
    </row>
    <row r="54" spans="1:17" ht="12.4" customHeight="1" x14ac:dyDescent="0.15">
      <c r="A54" s="78" t="s">
        <v>172</v>
      </c>
      <c r="B54" s="180">
        <v>7357935.1841227487</v>
      </c>
      <c r="C54" s="21">
        <v>0.20012918441503513</v>
      </c>
      <c r="D54" s="180">
        <v>508730.15751445084</v>
      </c>
      <c r="E54" s="21">
        <v>6.8954781296392126E-2</v>
      </c>
      <c r="F54" s="180">
        <v>387660.24356435641</v>
      </c>
      <c r="G54" s="21">
        <v>7.1421127134735987E-2</v>
      </c>
      <c r="H54" s="180">
        <v>558640.61183673469</v>
      </c>
      <c r="I54" s="104">
        <v>6.8280258732712595E-2</v>
      </c>
      <c r="J54" s="180">
        <v>1009674.1894776972</v>
      </c>
      <c r="K54" s="21">
        <v>6.148996454539634E-2</v>
      </c>
      <c r="L54" s="187">
        <v>35934236.870396599</v>
      </c>
      <c r="M54" s="21">
        <v>0.24515971462857725</v>
      </c>
      <c r="N54" s="180">
        <v>4488101.2062499998</v>
      </c>
      <c r="O54" s="21">
        <v>4.1014414301583361E-2</v>
      </c>
      <c r="P54" s="180">
        <v>340866461.49242425</v>
      </c>
      <c r="Q54" s="21">
        <v>0.6725964681630624</v>
      </c>
    </row>
    <row r="55" spans="1:17" ht="12.4" customHeight="1" x14ac:dyDescent="0.15">
      <c r="A55" s="78" t="s">
        <v>173</v>
      </c>
      <c r="B55" s="180">
        <v>3586286.3048699135</v>
      </c>
      <c r="C55" s="21">
        <v>9.7543744992637668E-2</v>
      </c>
      <c r="D55" s="180">
        <v>151491.03901734104</v>
      </c>
      <c r="E55" s="21">
        <v>2.0533540835953355E-2</v>
      </c>
      <c r="F55" s="180">
        <v>96262.120792079208</v>
      </c>
      <c r="G55" s="21">
        <v>1.7734986451374505E-2</v>
      </c>
      <c r="H55" s="180">
        <v>174258.87877551021</v>
      </c>
      <c r="I55" s="104">
        <v>2.1298919335892483E-2</v>
      </c>
      <c r="J55" s="180">
        <v>216812.65611894778</v>
      </c>
      <c r="K55" s="21">
        <v>1.3204063921495139E-2</v>
      </c>
      <c r="L55" s="187">
        <v>18262292.679178469</v>
      </c>
      <c r="M55" s="21">
        <v>0.12459367031610305</v>
      </c>
      <c r="N55" s="180">
        <v>12897592.0453125</v>
      </c>
      <c r="O55" s="21">
        <v>0.1178643616375229</v>
      </c>
      <c r="P55" s="180">
        <v>70283632.159090906</v>
      </c>
      <c r="Q55" s="21">
        <v>0.13868340860788092</v>
      </c>
    </row>
    <row r="56" spans="1:17" ht="12.4" customHeight="1" x14ac:dyDescent="0.15">
      <c r="A56" s="78" t="s">
        <v>174</v>
      </c>
      <c r="B56" s="180">
        <v>10081043.902601734</v>
      </c>
      <c r="C56" s="21">
        <v>0.27419527949000083</v>
      </c>
      <c r="D56" s="180">
        <v>231122.92080924855</v>
      </c>
      <c r="E56" s="21">
        <v>3.1327080224317919E-2</v>
      </c>
      <c r="F56" s="180">
        <v>284209.68415841582</v>
      </c>
      <c r="G56" s="21">
        <v>5.2361768641956602E-2</v>
      </c>
      <c r="H56" s="180">
        <v>209238.17346938775</v>
      </c>
      <c r="I56" s="104">
        <v>2.5574289298940893E-2</v>
      </c>
      <c r="J56" s="180">
        <v>986071.27296988177</v>
      </c>
      <c r="K56" s="21">
        <v>6.0052528078901844E-2</v>
      </c>
      <c r="L56" s="187">
        <v>51112800.13810198</v>
      </c>
      <c r="M56" s="21">
        <v>0.34871477974944082</v>
      </c>
      <c r="N56" s="180">
        <v>35649627.364843749</v>
      </c>
      <c r="O56" s="21">
        <v>0.32578333670431031</v>
      </c>
      <c r="P56" s="180">
        <v>201058717.93939394</v>
      </c>
      <c r="Q56" s="21">
        <v>0.39672833457226253</v>
      </c>
    </row>
    <row r="57" spans="1:17" ht="12.4" customHeight="1" x14ac:dyDescent="0.15">
      <c r="A57" s="78" t="s">
        <v>175</v>
      </c>
      <c r="B57" s="180">
        <v>63346726.906204134</v>
      </c>
      <c r="C57" s="21">
        <v>1.7229736976287424</v>
      </c>
      <c r="D57" s="180">
        <v>9177076.0791907515</v>
      </c>
      <c r="E57" s="21">
        <v>1.2438878738242971</v>
      </c>
      <c r="F57" s="180">
        <v>7487836.6900990102</v>
      </c>
      <c r="G57" s="21">
        <v>1.3795320647032518</v>
      </c>
      <c r="H57" s="180">
        <v>9873456.3987755105</v>
      </c>
      <c r="I57" s="104">
        <v>1.2067904538447263</v>
      </c>
      <c r="J57" s="180">
        <v>18060232.177277926</v>
      </c>
      <c r="K57" s="21">
        <v>1.0998825639357164</v>
      </c>
      <c r="L57" s="187">
        <v>280211788.90014166</v>
      </c>
      <c r="M57" s="21">
        <v>1.9117323250828693</v>
      </c>
      <c r="N57" s="180">
        <v>156129081.54140624</v>
      </c>
      <c r="O57" s="21">
        <v>1.4267821826182392</v>
      </c>
      <c r="P57" s="180">
        <v>1483438042.0757575</v>
      </c>
      <c r="Q57" s="21">
        <v>2.9271145758089139</v>
      </c>
    </row>
    <row r="58" spans="1:17" ht="6" customHeight="1" x14ac:dyDescent="0.15">
      <c r="A58" s="78"/>
      <c r="B58" s="180"/>
      <c r="C58" s="101"/>
      <c r="D58" s="180"/>
      <c r="E58" s="101"/>
      <c r="F58" s="180"/>
      <c r="G58" s="101"/>
      <c r="H58" s="180"/>
      <c r="I58" s="104"/>
      <c r="J58" s="180"/>
      <c r="K58" s="101"/>
      <c r="L58" s="187"/>
      <c r="M58" s="101"/>
      <c r="N58" s="180"/>
      <c r="O58" s="101"/>
      <c r="P58" s="180"/>
      <c r="Q58" s="101"/>
    </row>
    <row r="59" spans="1:17" ht="12.4" customHeight="1" x14ac:dyDescent="0.15">
      <c r="A59" s="79" t="s">
        <v>176</v>
      </c>
      <c r="B59" s="180">
        <v>3676592799.6106739</v>
      </c>
      <c r="C59" s="104">
        <v>100</v>
      </c>
      <c r="D59" s="180">
        <v>737773578.4959538</v>
      </c>
      <c r="E59" s="104">
        <v>100</v>
      </c>
      <c r="F59" s="180">
        <v>542780909.67821777</v>
      </c>
      <c r="G59" s="104">
        <v>100</v>
      </c>
      <c r="H59" s="180">
        <v>818158311.35551023</v>
      </c>
      <c r="I59" s="104">
        <v>100</v>
      </c>
      <c r="J59" s="180">
        <v>1642014590.4170797</v>
      </c>
      <c r="K59" s="104">
        <v>100</v>
      </c>
      <c r="L59" s="187">
        <v>14657480298.032578</v>
      </c>
      <c r="M59" s="29">
        <v>100</v>
      </c>
      <c r="N59" s="180">
        <v>10942741186.667969</v>
      </c>
      <c r="O59" s="104">
        <v>100</v>
      </c>
      <c r="P59" s="180">
        <v>50679192893.083336</v>
      </c>
      <c r="Q59" s="100">
        <v>100</v>
      </c>
    </row>
    <row r="60" spans="1:17" ht="6" customHeight="1" x14ac:dyDescent="0.15">
      <c r="A60" s="81"/>
      <c r="B60" s="181"/>
      <c r="C60" s="23"/>
      <c r="D60" s="183"/>
      <c r="E60" s="23"/>
      <c r="F60" s="183"/>
      <c r="G60" s="23"/>
      <c r="H60" s="183"/>
      <c r="I60" s="23"/>
      <c r="J60" s="183"/>
      <c r="K60" s="23"/>
      <c r="L60" s="183"/>
      <c r="M60" s="23"/>
      <c r="N60" s="183"/>
      <c r="O60" s="23"/>
      <c r="P60" s="183"/>
      <c r="Q60" s="23"/>
    </row>
    <row r="61" spans="1:17" x14ac:dyDescent="0.15">
      <c r="C61" s="24"/>
      <c r="E61" s="24"/>
      <c r="G61" s="24"/>
      <c r="I61" s="24"/>
      <c r="K61" s="24"/>
      <c r="M61" s="24"/>
      <c r="O61" s="24"/>
      <c r="Q61" s="24"/>
    </row>
    <row r="62" spans="1:17" x14ac:dyDescent="0.15">
      <c r="C62" s="24"/>
      <c r="E62" s="24"/>
      <c r="G62" s="24"/>
      <c r="I62" s="17"/>
    </row>
    <row r="63" spans="1:17" x14ac:dyDescent="0.15">
      <c r="B63" s="182">
        <f>SUM(B7,B21,B9,B23)-B59</f>
        <v>0</v>
      </c>
      <c r="C63" s="80">
        <f t="shared" ref="C63:Q63" si="1">SUM(C7,C21,C9,C23)-C59</f>
        <v>0</v>
      </c>
      <c r="D63" s="182">
        <f t="shared" si="1"/>
        <v>0</v>
      </c>
      <c r="E63" s="80">
        <f t="shared" si="1"/>
        <v>0</v>
      </c>
      <c r="F63" s="182">
        <f t="shared" si="1"/>
        <v>0</v>
      </c>
      <c r="G63" s="80">
        <f t="shared" si="1"/>
        <v>0</v>
      </c>
      <c r="H63" s="182">
        <f t="shared" si="1"/>
        <v>0</v>
      </c>
      <c r="I63" s="80">
        <f t="shared" si="1"/>
        <v>0</v>
      </c>
      <c r="J63" s="182">
        <f t="shared" si="1"/>
        <v>0</v>
      </c>
      <c r="K63" s="80">
        <f t="shared" si="1"/>
        <v>0</v>
      </c>
      <c r="L63" s="182">
        <f t="shared" si="1"/>
        <v>0</v>
      </c>
      <c r="M63" s="80">
        <f t="shared" si="1"/>
        <v>0</v>
      </c>
      <c r="N63" s="182">
        <f t="shared" si="1"/>
        <v>0</v>
      </c>
      <c r="O63" s="80">
        <f t="shared" si="1"/>
        <v>0</v>
      </c>
      <c r="P63" s="182">
        <f t="shared" si="1"/>
        <v>0</v>
      </c>
      <c r="Q63" s="80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scale="99" orientation="landscape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50</vt:i4>
      </vt:variant>
      <vt:variant>
        <vt:lpstr>이름이 지정된 범위</vt:lpstr>
      </vt:variant>
      <vt:variant>
        <vt:i4>50</vt:i4>
      </vt:variant>
    </vt:vector>
  </HeadingPairs>
  <TitlesOfParts>
    <vt:vector size="100" baseType="lpstr">
      <vt:lpstr>표지</vt:lpstr>
      <vt:lpstr>18-19</vt:lpstr>
      <vt:lpstr>20-21</vt:lpstr>
      <vt:lpstr>22-23</vt:lpstr>
      <vt:lpstr>24-25</vt:lpstr>
      <vt:lpstr>26-27</vt:lpstr>
      <vt:lpstr>28-29</vt:lpstr>
      <vt:lpstr>30-31</vt:lpstr>
      <vt:lpstr>32-33</vt:lpstr>
      <vt:lpstr>34-35</vt:lpstr>
      <vt:lpstr>36-37</vt:lpstr>
      <vt:lpstr>38-39</vt:lpstr>
      <vt:lpstr>40-41</vt:lpstr>
      <vt:lpstr>42-43</vt:lpstr>
      <vt:lpstr>44-45</vt:lpstr>
      <vt:lpstr>46-47</vt:lpstr>
      <vt:lpstr>48-49</vt:lpstr>
      <vt:lpstr>50-51</vt:lpstr>
      <vt:lpstr>52-53</vt:lpstr>
      <vt:lpstr>54-55</vt:lpstr>
      <vt:lpstr>56-57</vt:lpstr>
      <vt:lpstr>58-59</vt:lpstr>
      <vt:lpstr>60-61</vt:lpstr>
      <vt:lpstr>62-63</vt:lpstr>
      <vt:lpstr>64-65</vt:lpstr>
      <vt:lpstr>66-67</vt:lpstr>
      <vt:lpstr>68-69</vt:lpstr>
      <vt:lpstr>70-71</vt:lpstr>
      <vt:lpstr>72</vt:lpstr>
      <vt:lpstr>73</vt:lpstr>
      <vt:lpstr>74</vt:lpstr>
      <vt:lpstr>75</vt:lpstr>
      <vt:lpstr>76</vt:lpstr>
      <vt:lpstr>77</vt:lpstr>
      <vt:lpstr>78</vt:lpstr>
      <vt:lpstr>79</vt:lpstr>
      <vt:lpstr>80-81</vt:lpstr>
      <vt:lpstr>82-83</vt:lpstr>
      <vt:lpstr>84-85</vt:lpstr>
      <vt:lpstr>86-87</vt:lpstr>
      <vt:lpstr>88-89</vt:lpstr>
      <vt:lpstr>90-91</vt:lpstr>
      <vt:lpstr>92-93</vt:lpstr>
      <vt:lpstr>94-95</vt:lpstr>
      <vt:lpstr>96-97</vt:lpstr>
      <vt:lpstr>98-99</vt:lpstr>
      <vt:lpstr>100-101</vt:lpstr>
      <vt:lpstr>102-103</vt:lpstr>
      <vt:lpstr>104-105</vt:lpstr>
      <vt:lpstr>106-107</vt:lpstr>
      <vt:lpstr>'100-101'!Print_Area</vt:lpstr>
      <vt:lpstr>'102-103'!Print_Area</vt:lpstr>
      <vt:lpstr>'104-105'!Print_Area</vt:lpstr>
      <vt:lpstr>'106-107'!Print_Area</vt:lpstr>
      <vt:lpstr>'18-19'!Print_Area</vt:lpstr>
      <vt:lpstr>'20-21'!Print_Area</vt:lpstr>
      <vt:lpstr>'22-23'!Print_Area</vt:lpstr>
      <vt:lpstr>'24-25'!Print_Area</vt:lpstr>
      <vt:lpstr>'26-27'!Print_Area</vt:lpstr>
      <vt:lpstr>'28-29'!Print_Area</vt:lpstr>
      <vt:lpstr>'30-31'!Print_Area</vt:lpstr>
      <vt:lpstr>'32-33'!Print_Area</vt:lpstr>
      <vt:lpstr>'34-35'!Print_Area</vt:lpstr>
      <vt:lpstr>'36-37'!Print_Area</vt:lpstr>
      <vt:lpstr>'38-39'!Print_Area</vt:lpstr>
      <vt:lpstr>'40-41'!Print_Area</vt:lpstr>
      <vt:lpstr>'42-43'!Print_Area</vt:lpstr>
      <vt:lpstr>'44-45'!Print_Area</vt:lpstr>
      <vt:lpstr>'46-47'!Print_Area</vt:lpstr>
      <vt:lpstr>'48-49'!Print_Area</vt:lpstr>
      <vt:lpstr>'50-51'!Print_Area</vt:lpstr>
      <vt:lpstr>'52-53'!Print_Area</vt:lpstr>
      <vt:lpstr>'54-55'!Print_Area</vt:lpstr>
      <vt:lpstr>'56-57'!Print_Area</vt:lpstr>
      <vt:lpstr>'58-59'!Print_Area</vt:lpstr>
      <vt:lpstr>'60-61'!Print_Area</vt:lpstr>
      <vt:lpstr>'62-63'!Print_Area</vt:lpstr>
      <vt:lpstr>'64-65'!Print_Area</vt:lpstr>
      <vt:lpstr>'66-67'!Print_Area</vt:lpstr>
      <vt:lpstr>'68-69'!Print_Area</vt:lpstr>
      <vt:lpstr>'70-71'!Print_Area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'80-81'!Print_Area</vt:lpstr>
      <vt:lpstr>'82-83'!Print_Area</vt:lpstr>
      <vt:lpstr>'84-85'!Print_Area</vt:lpstr>
      <vt:lpstr>'86-87'!Print_Area</vt:lpstr>
      <vt:lpstr>'88-89'!Print_Area</vt:lpstr>
      <vt:lpstr>'90-91'!Print_Area</vt:lpstr>
      <vt:lpstr>'92-93'!Print_Area</vt:lpstr>
      <vt:lpstr>'94-95'!Print_Area</vt:lpstr>
      <vt:lpstr>'96-97'!Print_Area</vt:lpstr>
      <vt:lpstr>'98-99'!Print_Area</vt:lpstr>
      <vt:lpstr>표지!Print_Area</vt:lpstr>
    </vt:vector>
  </TitlesOfParts>
  <Company>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2020-09-17T01:27:00Z</cp:lastPrinted>
  <dcterms:created xsi:type="dcterms:W3CDTF">2007-01-10T06:54:27Z</dcterms:created>
  <dcterms:modified xsi:type="dcterms:W3CDTF">2022-11-04T08:34:07Z</dcterms:modified>
</cp:coreProperties>
</file>