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215" yWindow="30" windowWidth="14520" windowHeight="12480" tabRatio="735" activeTab="5"/>
  </bookViews>
  <sheets>
    <sheet name="표1-1" sheetId="4" r:id="rId1"/>
    <sheet name="표1-2" sheetId="11" r:id="rId2"/>
    <sheet name="표2-1" sheetId="5" r:id="rId3"/>
    <sheet name="표2-2" sheetId="12" r:id="rId4"/>
    <sheet name="표2-3" sheetId="14" r:id="rId5"/>
    <sheet name="표3-1" sheetId="6" r:id="rId6"/>
    <sheet name="표3-2" sheetId="13" r:id="rId7"/>
  </sheets>
  <definedNames>
    <definedName name="_xlnm.Print_Area" localSheetId="0">'표1-1'!$A$1:$E$44</definedName>
    <definedName name="_xlnm.Print_Area" localSheetId="1">'표1-2'!$A$1:$E$44</definedName>
    <definedName name="_xlnm.Print_Area" localSheetId="2">'표2-1'!$A$1:$E$44</definedName>
    <definedName name="_xlnm.Print_Area" localSheetId="3">'표2-2'!$A$1:$E$44</definedName>
    <definedName name="_xlnm.Print_Area" localSheetId="4">'표2-3'!$A$1:$E$44</definedName>
    <definedName name="_xlnm.Print_Area" localSheetId="5">'표3-1'!$A$1:$E$44</definedName>
    <definedName name="_xlnm.Print_Area" localSheetId="6">'표3-2'!$A$1:$E$44</definedName>
  </definedNames>
  <calcPr calcId="144525"/>
</workbook>
</file>

<file path=xl/calcChain.xml><?xml version="1.0" encoding="utf-8"?>
<calcChain xmlns="http://schemas.openxmlformats.org/spreadsheetml/2006/main">
  <c r="D13" i="13" l="1"/>
  <c r="E43" i="13" s="1"/>
  <c r="B13" i="13"/>
  <c r="C39" i="13" s="1"/>
  <c r="D13" i="6"/>
  <c r="E42" i="6" s="1"/>
  <c r="B13" i="6"/>
  <c r="C39" i="6" s="1"/>
  <c r="D13" i="14"/>
  <c r="E42" i="14" s="1"/>
  <c r="C34" i="14"/>
  <c r="C33" i="14"/>
  <c r="C21" i="14"/>
  <c r="C16" i="14"/>
  <c r="B13" i="14"/>
  <c r="C40" i="14" s="1"/>
  <c r="D13" i="12"/>
  <c r="E39" i="12" s="1"/>
  <c r="B13" i="12"/>
  <c r="D13" i="5"/>
  <c r="E42" i="5" s="1"/>
  <c r="B13" i="5"/>
  <c r="C40" i="5" s="1"/>
  <c r="D13" i="11"/>
  <c r="E38" i="11" s="1"/>
  <c r="B13" i="11"/>
  <c r="C34" i="11" s="1"/>
  <c r="F13" i="4"/>
  <c r="D13" i="4"/>
  <c r="E43" i="4" s="1"/>
  <c r="B13" i="4"/>
  <c r="C38" i="4" s="1"/>
  <c r="E20" i="13" l="1"/>
  <c r="E26" i="13"/>
  <c r="E32" i="13"/>
  <c r="E43" i="6"/>
  <c r="E15" i="6"/>
  <c r="E21" i="6"/>
  <c r="E22" i="6"/>
  <c r="E28" i="6"/>
  <c r="E37" i="6"/>
  <c r="E29" i="6"/>
  <c r="E14" i="6"/>
  <c r="E35" i="6"/>
  <c r="E35" i="14"/>
  <c r="E26" i="14"/>
  <c r="E17" i="14"/>
  <c r="C15" i="14"/>
  <c r="C39" i="14"/>
  <c r="C41" i="14"/>
  <c r="C22" i="14"/>
  <c r="C27" i="14"/>
  <c r="C28" i="14"/>
  <c r="E23" i="5"/>
  <c r="E32" i="5"/>
  <c r="E27" i="5"/>
  <c r="E29" i="5"/>
  <c r="E39" i="5"/>
  <c r="E16" i="5"/>
  <c r="E38" i="5"/>
  <c r="E17" i="5"/>
  <c r="E20" i="5"/>
  <c r="E31" i="5"/>
  <c r="E41" i="5"/>
  <c r="E34" i="5"/>
  <c r="E22" i="5"/>
  <c r="E13" i="5"/>
  <c r="E15" i="5"/>
  <c r="E25" i="5"/>
  <c r="E37" i="5"/>
  <c r="C23" i="5"/>
  <c r="C29" i="5"/>
  <c r="C35" i="5"/>
  <c r="C41" i="5"/>
  <c r="E28" i="12"/>
  <c r="E14" i="13"/>
  <c r="E38" i="13"/>
  <c r="C28" i="13"/>
  <c r="C29" i="13"/>
  <c r="C16" i="13"/>
  <c r="C34" i="13"/>
  <c r="C17" i="13"/>
  <c r="C22" i="13"/>
  <c r="C40" i="13"/>
  <c r="C35" i="13"/>
  <c r="C23" i="13"/>
  <c r="C41" i="13"/>
  <c r="E16" i="6"/>
  <c r="E23" i="6"/>
  <c r="E31" i="6"/>
  <c r="E38" i="6"/>
  <c r="E17" i="6"/>
  <c r="E25" i="6"/>
  <c r="E32" i="6"/>
  <c r="E39" i="6"/>
  <c r="E19" i="6"/>
  <c r="E26" i="6"/>
  <c r="E33" i="6"/>
  <c r="E40" i="6"/>
  <c r="E13" i="6"/>
  <c r="E20" i="6"/>
  <c r="E27" i="6"/>
  <c r="E34" i="6"/>
  <c r="E41" i="6"/>
  <c r="E19" i="14"/>
  <c r="E27" i="14"/>
  <c r="E37" i="14"/>
  <c r="E20" i="14"/>
  <c r="E29" i="14"/>
  <c r="E21" i="14"/>
  <c r="E39" i="14"/>
  <c r="E14" i="14"/>
  <c r="E23" i="14"/>
  <c r="E32" i="14"/>
  <c r="E41" i="14"/>
  <c r="E38" i="14"/>
  <c r="E13" i="14"/>
  <c r="E31" i="14"/>
  <c r="E15" i="14"/>
  <c r="E25" i="14"/>
  <c r="E33" i="14"/>
  <c r="E43" i="14"/>
  <c r="C23" i="14"/>
  <c r="C35" i="14"/>
  <c r="C17" i="14"/>
  <c r="C29" i="14"/>
  <c r="E16" i="12"/>
  <c r="E34" i="12"/>
  <c r="E17" i="12"/>
  <c r="E40" i="12"/>
  <c r="E22" i="12"/>
  <c r="E23" i="12"/>
  <c r="E29" i="12"/>
  <c r="C15" i="12"/>
  <c r="C21" i="12"/>
  <c r="C27" i="12"/>
  <c r="C33" i="12"/>
  <c r="C39" i="12"/>
  <c r="C13" i="12"/>
  <c r="C23" i="12"/>
  <c r="C35" i="12"/>
  <c r="C37" i="12"/>
  <c r="C20" i="12"/>
  <c r="C38" i="12"/>
  <c r="C16" i="12"/>
  <c r="C22" i="12"/>
  <c r="C28" i="12"/>
  <c r="C34" i="12"/>
  <c r="C40" i="12"/>
  <c r="C17" i="12"/>
  <c r="C29" i="12"/>
  <c r="C41" i="12"/>
  <c r="C26" i="12"/>
  <c r="C14" i="12"/>
  <c r="C18" i="12"/>
  <c r="C24" i="12"/>
  <c r="C30" i="12"/>
  <c r="C36" i="12"/>
  <c r="C42" i="12"/>
  <c r="C19" i="12"/>
  <c r="C31" i="12"/>
  <c r="C43" i="12"/>
  <c r="C32" i="12"/>
  <c r="C25" i="12"/>
  <c r="E19" i="5"/>
  <c r="E26" i="5"/>
  <c r="E33" i="5"/>
  <c r="E40" i="5"/>
  <c r="E14" i="5"/>
  <c r="E21" i="5"/>
  <c r="E28" i="5"/>
  <c r="E35" i="5"/>
  <c r="E43" i="5"/>
  <c r="C17" i="5"/>
  <c r="C40" i="11"/>
  <c r="C17" i="11"/>
  <c r="C20" i="11"/>
  <c r="C27" i="11"/>
  <c r="C28" i="11"/>
  <c r="C43" i="11"/>
  <c r="E21" i="13"/>
  <c r="E27" i="13"/>
  <c r="E39" i="13"/>
  <c r="E16" i="13"/>
  <c r="E22" i="13"/>
  <c r="E28" i="13"/>
  <c r="E34" i="13"/>
  <c r="E40" i="13"/>
  <c r="E15" i="13"/>
  <c r="E33" i="13"/>
  <c r="E17" i="13"/>
  <c r="E23" i="13"/>
  <c r="E29" i="13"/>
  <c r="E35" i="13"/>
  <c r="E41" i="13"/>
  <c r="E18" i="13"/>
  <c r="E24" i="13"/>
  <c r="E36" i="13"/>
  <c r="E42" i="13"/>
  <c r="E30" i="13"/>
  <c r="E13" i="13"/>
  <c r="E19" i="13"/>
  <c r="E25" i="13"/>
  <c r="E31" i="13"/>
  <c r="E37" i="13"/>
  <c r="C18" i="13"/>
  <c r="C24" i="13"/>
  <c r="C30" i="13"/>
  <c r="C36" i="13"/>
  <c r="C42" i="13"/>
  <c r="C13" i="13"/>
  <c r="C19" i="13"/>
  <c r="C25" i="13"/>
  <c r="C31" i="13"/>
  <c r="C37" i="13"/>
  <c r="C43" i="13"/>
  <c r="C14" i="13"/>
  <c r="C20" i="13"/>
  <c r="C26" i="13"/>
  <c r="C32" i="13"/>
  <c r="C38" i="13"/>
  <c r="C15" i="13"/>
  <c r="C21" i="13"/>
  <c r="C27" i="13"/>
  <c r="C33" i="13"/>
  <c r="E18" i="6"/>
  <c r="E24" i="6"/>
  <c r="E30" i="6"/>
  <c r="E36" i="6"/>
  <c r="C16" i="6"/>
  <c r="C22" i="6"/>
  <c r="C28" i="6"/>
  <c r="C34" i="6"/>
  <c r="C40" i="6"/>
  <c r="C17" i="6"/>
  <c r="C23" i="6"/>
  <c r="C29" i="6"/>
  <c r="C35" i="6"/>
  <c r="C41" i="6"/>
  <c r="C18" i="6"/>
  <c r="C30" i="6"/>
  <c r="C42" i="6"/>
  <c r="C19" i="6"/>
  <c r="C31" i="6"/>
  <c r="C43" i="6"/>
  <c r="C14" i="6"/>
  <c r="C20" i="6"/>
  <c r="C26" i="6"/>
  <c r="C32" i="6"/>
  <c r="C38" i="6"/>
  <c r="C24" i="6"/>
  <c r="C36" i="6"/>
  <c r="C13" i="6"/>
  <c r="C25" i="6"/>
  <c r="C37" i="6"/>
  <c r="C15" i="6"/>
  <c r="C21" i="6"/>
  <c r="C27" i="6"/>
  <c r="C33" i="6"/>
  <c r="E16" i="14"/>
  <c r="E22" i="14"/>
  <c r="E28" i="14"/>
  <c r="E34" i="14"/>
  <c r="E40" i="14"/>
  <c r="E18" i="14"/>
  <c r="E24" i="14"/>
  <c r="E30" i="14"/>
  <c r="E36" i="14"/>
  <c r="C18" i="14"/>
  <c r="C24" i="14"/>
  <c r="C30" i="14"/>
  <c r="C36" i="14"/>
  <c r="C42" i="14"/>
  <c r="C13" i="14"/>
  <c r="C19" i="14"/>
  <c r="C25" i="14"/>
  <c r="C31" i="14"/>
  <c r="C37" i="14"/>
  <c r="C43" i="14"/>
  <c r="C14" i="14"/>
  <c r="C20" i="14"/>
  <c r="C26" i="14"/>
  <c r="C32" i="14"/>
  <c r="C38" i="14"/>
  <c r="E24" i="12"/>
  <c r="E36" i="12"/>
  <c r="E13" i="12"/>
  <c r="E25" i="12"/>
  <c r="E37" i="12"/>
  <c r="E14" i="12"/>
  <c r="E20" i="12"/>
  <c r="E26" i="12"/>
  <c r="E32" i="12"/>
  <c r="E38" i="12"/>
  <c r="E35" i="12"/>
  <c r="E41" i="12"/>
  <c r="E18" i="12"/>
  <c r="E30" i="12"/>
  <c r="E42" i="12"/>
  <c r="E19" i="12"/>
  <c r="E31" i="12"/>
  <c r="E43" i="12"/>
  <c r="E15" i="12"/>
  <c r="E21" i="12"/>
  <c r="E27" i="12"/>
  <c r="E33" i="12"/>
  <c r="E18" i="5"/>
  <c r="E24" i="5"/>
  <c r="E30" i="5"/>
  <c r="E36" i="5"/>
  <c r="C30" i="5"/>
  <c r="C19" i="5"/>
  <c r="C31" i="5"/>
  <c r="C43" i="5"/>
  <c r="C14" i="5"/>
  <c r="C20" i="5"/>
  <c r="C26" i="5"/>
  <c r="C32" i="5"/>
  <c r="C38" i="5"/>
  <c r="C18" i="5"/>
  <c r="C36" i="5"/>
  <c r="C13" i="5"/>
  <c r="C25" i="5"/>
  <c r="C37" i="5"/>
  <c r="C15" i="5"/>
  <c r="C21" i="5"/>
  <c r="C27" i="5"/>
  <c r="C33" i="5"/>
  <c r="C39" i="5"/>
  <c r="C24" i="5"/>
  <c r="C42" i="5"/>
  <c r="C16" i="5"/>
  <c r="C22" i="5"/>
  <c r="C28" i="5"/>
  <c r="C34" i="5"/>
  <c r="E27" i="11"/>
  <c r="E39" i="11"/>
  <c r="E33" i="11"/>
  <c r="E16" i="11"/>
  <c r="E22" i="11"/>
  <c r="E28" i="11"/>
  <c r="E34" i="11"/>
  <c r="E40" i="11"/>
  <c r="E21" i="11"/>
  <c r="E17" i="11"/>
  <c r="E23" i="11"/>
  <c r="E29" i="11"/>
  <c r="E35" i="11"/>
  <c r="E41" i="11"/>
  <c r="E18" i="11"/>
  <c r="E24" i="11"/>
  <c r="E30" i="11"/>
  <c r="E36" i="11"/>
  <c r="E42" i="11"/>
  <c r="E13" i="11"/>
  <c r="E19" i="11"/>
  <c r="E25" i="11"/>
  <c r="E31" i="11"/>
  <c r="E37" i="11"/>
  <c r="E43" i="11"/>
  <c r="E15" i="11"/>
  <c r="E14" i="11"/>
  <c r="E20" i="11"/>
  <c r="E26" i="11"/>
  <c r="E32" i="11"/>
  <c r="C29" i="11"/>
  <c r="C30" i="11"/>
  <c r="C21" i="11"/>
  <c r="C14" i="11"/>
  <c r="C22" i="11"/>
  <c r="C37" i="11"/>
  <c r="C31" i="11"/>
  <c r="C15" i="11"/>
  <c r="C23" i="11"/>
  <c r="C38" i="11"/>
  <c r="C32" i="11"/>
  <c r="C16" i="11"/>
  <c r="C26" i="11"/>
  <c r="C39" i="11"/>
  <c r="C18" i="11"/>
  <c r="C24" i="11"/>
  <c r="C35" i="11"/>
  <c r="C41" i="11"/>
  <c r="C33" i="11"/>
  <c r="C13" i="11"/>
  <c r="C19" i="11"/>
  <c r="C25" i="11"/>
  <c r="C36" i="11"/>
  <c r="C42" i="11"/>
  <c r="E17" i="4"/>
  <c r="E23" i="4"/>
  <c r="E29" i="4"/>
  <c r="E35" i="4"/>
  <c r="E41" i="4"/>
  <c r="E26" i="4"/>
  <c r="E38" i="4"/>
  <c r="E14" i="4"/>
  <c r="E32" i="4"/>
  <c r="E15" i="4"/>
  <c r="E21" i="4"/>
  <c r="E27" i="4"/>
  <c r="E33" i="4"/>
  <c r="E39" i="4"/>
  <c r="E20" i="4"/>
  <c r="E16" i="4"/>
  <c r="E22" i="4"/>
  <c r="E28" i="4"/>
  <c r="E34" i="4"/>
  <c r="E40" i="4"/>
  <c r="E18" i="4"/>
  <c r="E24" i="4"/>
  <c r="E30" i="4"/>
  <c r="E36" i="4"/>
  <c r="E42" i="4"/>
  <c r="E13" i="4"/>
  <c r="E19" i="4"/>
  <c r="E25" i="4"/>
  <c r="E31" i="4"/>
  <c r="E37" i="4"/>
  <c r="C15" i="4"/>
  <c r="C33" i="4"/>
  <c r="C16" i="4"/>
  <c r="C34" i="4"/>
  <c r="C22" i="4"/>
  <c r="C21" i="4"/>
  <c r="C39" i="4"/>
  <c r="C40" i="4"/>
  <c r="C27" i="4"/>
  <c r="C28" i="4"/>
  <c r="C17" i="4"/>
  <c r="C23" i="4"/>
  <c r="C29" i="4"/>
  <c r="C35" i="4"/>
  <c r="C41" i="4"/>
  <c r="C18" i="4"/>
  <c r="C24" i="4"/>
  <c r="C30" i="4"/>
  <c r="C36" i="4"/>
  <c r="C42" i="4"/>
  <c r="C19" i="4"/>
  <c r="C25" i="4"/>
  <c r="C31" i="4"/>
  <c r="C37" i="4"/>
  <c r="C43" i="4"/>
  <c r="C14" i="4"/>
  <c r="C20" i="4"/>
  <c r="C26" i="4"/>
  <c r="C32" i="4"/>
</calcChain>
</file>

<file path=xl/sharedStrings.xml><?xml version="1.0" encoding="utf-8"?>
<sst xmlns="http://schemas.openxmlformats.org/spreadsheetml/2006/main" count="318" uniqueCount="75">
  <si>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</si>
  <si>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</si>
  <si>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</si>
  <si>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</si>
  <si>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</si>
  <si>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</si>
  <si>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 xml:space="preserve"> - 경비</t>
    <phoneticPr fontId="2" type="noConversion"/>
  </si>
  <si>
    <t xml:space="preserve">   1. 전력비</t>
  </si>
  <si>
    <t xml:space="preserve">   3. 운반비</t>
  </si>
  <si>
    <t xml:space="preserve">   4. 기계경비</t>
  </si>
  <si>
    <t xml:space="preserve">   5. 특허권사용료</t>
  </si>
  <si>
    <t xml:space="preserve">   6. 기술료</t>
  </si>
  <si>
    <t xml:space="preserve">   7. 연구개발비</t>
  </si>
  <si>
    <t xml:space="preserve">   8. 품질관리비</t>
  </si>
  <si>
    <t xml:space="preserve">   9. 가설비</t>
  </si>
  <si>
    <t xml:space="preserve">   10. 지급임차료</t>
  </si>
  <si>
    <t xml:space="preserve">   11. 보험료</t>
  </si>
  <si>
    <t xml:space="preserve">   13. 보관비</t>
  </si>
  <si>
    <t xml:space="preserve">   14. 외주가공비</t>
  </si>
  <si>
    <t xml:space="preserve">   15. 안전관리비</t>
  </si>
  <si>
    <t xml:space="preserve">   19. 폐기물처리비</t>
  </si>
  <si>
    <t xml:space="preserve">   22. 환경보전비</t>
  </si>
  <si>
    <t xml:space="preserve">   23. 보상비</t>
  </si>
  <si>
    <t xml:space="preserve">   24. 안전점검비</t>
  </si>
  <si>
    <t xml:space="preserve">   25. 퇴직공제부금비</t>
  </si>
  <si>
    <t xml:space="preserve">   26. 기타법정경비</t>
  </si>
  <si>
    <t xml:space="preserve">   27. 감가상각비</t>
  </si>
  <si>
    <t xml:space="preserve">   28. 하자보수비</t>
  </si>
  <si>
    <t xml:space="preserve">   29. 현장관리비</t>
  </si>
  <si>
    <t>5억미만</t>
  </si>
  <si>
    <t>6개월이하</t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</si>
  <si>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공사기간별</t>
    </r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</si>
  <si>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공사규모별</t>
    </r>
    <phoneticPr fontId="2" type="noConversion"/>
  </si>
  <si>
    <r>
      <rPr>
        <b/>
        <sz val="13"/>
        <color indexed="8"/>
        <rFont val="바탕체"/>
        <family val="1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바탕체"/>
        <family val="1"/>
        <charset val="129"/>
      </rPr>
      <t>공종별</t>
    </r>
    <phoneticPr fontId="2" type="noConversion"/>
  </si>
  <si>
    <t>공    사    기    간    별</t>
    <phoneticPr fontId="2" type="noConversion"/>
  </si>
  <si>
    <t>평    균</t>
    <phoneticPr fontId="2" type="noConversion"/>
  </si>
  <si>
    <t>구  성  비</t>
    <phoneticPr fontId="2" type="noConversion"/>
  </si>
  <si>
    <t>구        분</t>
    <phoneticPr fontId="2" type="noConversion"/>
  </si>
  <si>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</si>
  <si>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</si>
  <si>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</si>
  <si>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</si>
  <si>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</si>
  <si>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</si>
  <si>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>공    사    규    모    별</t>
    <phoneticPr fontId="2" type="noConversion"/>
  </si>
  <si>
    <t>30억이상 ~ 50억미만</t>
    <phoneticPr fontId="2" type="noConversion"/>
  </si>
  <si>
    <t>구        분</t>
    <phoneticPr fontId="2" type="noConversion"/>
  </si>
  <si>
    <t>평    균</t>
    <phoneticPr fontId="2" type="noConversion"/>
  </si>
  <si>
    <t>구  성  비</t>
    <phoneticPr fontId="2" type="noConversion"/>
  </si>
  <si>
    <t>5억이상 ~ 30억미만</t>
    <phoneticPr fontId="2" type="noConversion"/>
  </si>
  <si>
    <t>공    사    종    류    별</t>
    <phoneticPr fontId="2" type="noConversion"/>
  </si>
  <si>
    <t>산  업  설  비</t>
    <phoneticPr fontId="2" type="noConversion"/>
  </si>
  <si>
    <t>조        경</t>
    <phoneticPr fontId="2" type="noConversion"/>
  </si>
  <si>
    <t>토        목</t>
    <phoneticPr fontId="2" type="noConversion"/>
  </si>
  <si>
    <t>건        축</t>
    <phoneticPr fontId="2" type="noConversion"/>
  </si>
  <si>
    <t>36개월초과</t>
    <phoneticPr fontId="2" type="noConversion"/>
  </si>
  <si>
    <t>12개월초과 ~ 36개월이하</t>
    <phoneticPr fontId="2" type="noConversion"/>
  </si>
  <si>
    <t>6개월초과 ~ 12개월이하</t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</si>
  <si>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2. 수도광열비</t>
    </r>
    <phoneticPr fontId="2" type="noConversion"/>
  </si>
  <si>
    <r>
      <rPr>
        <sz val="9"/>
        <color indexed="8"/>
        <rFont val="바탕체"/>
        <family val="1"/>
        <charset val="129"/>
      </rPr>
      <t xml:space="preserve">   </t>
    </r>
    <r>
      <rPr>
        <b/>
        <sz val="9"/>
        <color indexed="8"/>
        <rFont val="바탕체"/>
        <family val="1"/>
        <charset val="129"/>
      </rPr>
      <t>12. 복리후생비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</si>
  <si>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16. 소모·사무용품비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</si>
  <si>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17. 여비·교통비·통신비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</si>
  <si>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18. 세금과공과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</si>
  <si>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20. 도서인쇄비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</si>
  <si>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21. 지급수수료</t>
    </r>
    <phoneticPr fontId="2" type="noConversion"/>
  </si>
  <si>
    <t>50억이상 ~ 300억미만</t>
    <phoneticPr fontId="2" type="noConversion"/>
  </si>
  <si>
    <t>300억이상 ~ 1,000억미만</t>
    <phoneticPr fontId="2" type="noConversion"/>
  </si>
  <si>
    <t>1,000억이상</t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</si>
  <si>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1-1&gt; 2020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</si>
  <si>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1-2&gt; 2020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</si>
  <si>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2-1&gt; 2020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</si>
  <si>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2-2&gt; 2020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</si>
  <si>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2-3&gt; 2020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</si>
  <si>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3-1&gt; 2020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</si>
  <si>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3-2&gt; 2020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</si>
</sst>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_-* #,##0_-;\-* #,##0_-;_-* &quot;-&quot;??_-;_-@_-"/>
    <numFmt numFmtId="177" formatCode="_-* #,##0.0_-;\-* #,##0.0_-;_-* &quot;-&quot;??_-;_-@_-"/>
    <numFmt numFmtId="178" formatCode="0.000%"/>
    <numFmt numFmtId="179" formatCode="_-* #,##0.000_-;\-* #,##0.000_-;_-* &quot;-&quot;_-;_-@_-"/>
    <numFmt numFmtId="180" formatCode="0_);[Red]\(0\)"/>
    <numFmt numFmtId="181" formatCode="0.000_ "/>
    <numFmt numFmtId="182" formatCode="0.0_ "/>
  </numFmts>
  <fonts count="29" x14ac:knownFonts="1"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체"/>
      <family val="1"/>
      <charset val="129"/>
    </font>
    <font>
      <sz val="10"/>
      <name val="Arial"/>
      <family val="2"/>
    </font>
    <font>
      <b/>
      <sz val="13"/>
      <color indexed="8"/>
      <name val="돋움"/>
      <family val="3"/>
      <charset val="129"/>
    </font>
    <font>
      <b/>
      <sz val="13"/>
      <color indexed="8"/>
      <name val="Arial"/>
      <family val="2"/>
    </font>
    <font>
      <sz val="9"/>
      <color indexed="8"/>
      <name val="바탕체"/>
      <family val="1"/>
      <charset val="129"/>
    </font>
    <font>
      <b/>
      <sz val="9"/>
      <color indexed="8"/>
      <name val="바탕체"/>
      <family val="1"/>
      <charset val="129"/>
    </font>
    <font>
      <b/>
      <sz val="16"/>
      <color indexed="8"/>
      <name val="Arial"/>
      <family val="2"/>
    </font>
    <font>
      <b/>
      <sz val="16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바탕체"/>
      <family val="1"/>
      <charset val="129"/>
    </font>
    <font>
      <b/>
      <sz val="13"/>
      <color theme="1"/>
      <name val="바탕체"/>
      <family val="1"/>
      <charset val="129"/>
    </font>
    <font>
      <b/>
      <sz val="11"/>
      <color theme="1"/>
      <name val="바탕체"/>
      <family val="1"/>
      <charset val="129"/>
    </font>
    <font>
      <b/>
      <sz val="13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theme="1"/>
      <name val="바탕체"/>
      <family val="1"/>
      <charset val="129"/>
    </font>
    <font>
      <b/>
      <sz val="9"/>
      <color theme="1"/>
      <name val="바탕체"/>
      <family val="1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12" fillId="0" borderId="0">
      <alignment vertical="center"/>
    </xf>
  </cellStyleXfs>
  <cellXfs count="91">
    <xf numFmtId="0" fontId="0" fillId="0" borderId="0" xfId="0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178" fontId="11" fillId="0" borderId="0" xfId="1" applyNumberFormat="1" applyFont="1">
      <alignment vertical="center"/>
    </xf>
    <xf numFmtId="41" fontId="11" fillId="0" borderId="0" xfId="3" applyFont="1">
      <alignment vertical="center"/>
    </xf>
    <xf numFmtId="179" fontId="11" fillId="0" borderId="0" xfId="3" applyNumberFormat="1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19" fillId="0" borderId="2" xfId="0" applyFont="1" applyBorder="1" applyAlignment="1">
      <alignment horizontal="left" vertical="center"/>
    </xf>
    <xf numFmtId="180" fontId="21" fillId="0" borderId="1" xfId="1" applyNumberFormat="1" applyFont="1" applyBorder="1">
      <alignment vertical="center"/>
    </xf>
    <xf numFmtId="178" fontId="21" fillId="0" borderId="1" xfId="1" applyNumberFormat="1" applyFont="1" applyBorder="1">
      <alignment vertical="center"/>
    </xf>
    <xf numFmtId="181" fontId="21" fillId="0" borderId="3" xfId="1" applyNumberFormat="1" applyFont="1" applyBorder="1">
      <alignment vertical="center"/>
    </xf>
    <xf numFmtId="181" fontId="21" fillId="0" borderId="4" xfId="1" applyNumberFormat="1" applyFont="1" applyBorder="1">
      <alignment vertical="center"/>
    </xf>
    <xf numFmtId="181" fontId="22" fillId="0" borderId="4" xfId="1" applyNumberFormat="1" applyFont="1" applyBorder="1">
      <alignment vertical="center"/>
    </xf>
    <xf numFmtId="181" fontId="21" fillId="0" borderId="5" xfId="1" applyNumberFormat="1" applyFont="1" applyBorder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top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8" fontId="19" fillId="0" borderId="0" xfId="1" applyNumberFormat="1" applyFont="1">
      <alignment vertical="center"/>
    </xf>
    <xf numFmtId="180" fontId="21" fillId="0" borderId="0" xfId="3" applyNumberFormat="1" applyFont="1" applyBorder="1">
      <alignment vertical="center"/>
    </xf>
    <xf numFmtId="180" fontId="21" fillId="0" borderId="6" xfId="3" applyNumberFormat="1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7" xfId="0" applyNumberFormat="1" applyFont="1" applyBorder="1">
      <alignment vertical="center"/>
    </xf>
    <xf numFmtId="176" fontId="21" fillId="0" borderId="6" xfId="0" applyNumberFormat="1" applyFont="1" applyBorder="1">
      <alignment vertical="center"/>
    </xf>
    <xf numFmtId="181" fontId="21" fillId="0" borderId="3" xfId="3" applyNumberFormat="1" applyFont="1" applyBorder="1">
      <alignment vertical="center"/>
    </xf>
    <xf numFmtId="181" fontId="21" fillId="0" borderId="4" xfId="3" applyNumberFormat="1" applyFont="1" applyBorder="1">
      <alignment vertical="center"/>
    </xf>
    <xf numFmtId="181" fontId="22" fillId="0" borderId="4" xfId="3" applyNumberFormat="1" applyFont="1" applyBorder="1">
      <alignment vertical="center"/>
    </xf>
    <xf numFmtId="181" fontId="21" fillId="0" borderId="5" xfId="3" applyNumberFormat="1" applyFont="1" applyBorder="1">
      <alignment vertical="center"/>
    </xf>
    <xf numFmtId="177" fontId="21" fillId="0" borderId="1" xfId="0" applyNumberFormat="1" applyFont="1" applyBorder="1">
      <alignment vertical="center"/>
    </xf>
    <xf numFmtId="0" fontId="19" fillId="0" borderId="8" xfId="0" applyFont="1" applyBorder="1" applyAlignment="1">
      <alignment horizontal="left" vertical="center"/>
    </xf>
    <xf numFmtId="176" fontId="21" fillId="0" borderId="8" xfId="0" applyNumberFormat="1" applyFont="1" applyBorder="1">
      <alignment vertical="center"/>
    </xf>
    <xf numFmtId="41" fontId="19" fillId="2" borderId="9" xfId="3" applyFont="1" applyFill="1" applyBorder="1" applyAlignment="1">
      <alignment horizontal="center" vertical="center"/>
    </xf>
    <xf numFmtId="179" fontId="19" fillId="2" borderId="9" xfId="3" applyNumberFormat="1" applyFont="1" applyFill="1" applyBorder="1" applyAlignment="1">
      <alignment horizontal="center" vertical="center"/>
    </xf>
    <xf numFmtId="179" fontId="19" fillId="2" borderId="10" xfId="3" applyNumberFormat="1" applyFont="1" applyFill="1" applyBorder="1" applyAlignment="1">
      <alignment horizontal="center" vertical="center"/>
    </xf>
    <xf numFmtId="177" fontId="21" fillId="0" borderId="7" xfId="0" applyNumberFormat="1" applyFont="1" applyBorder="1">
      <alignment vertical="center"/>
    </xf>
    <xf numFmtId="177" fontId="21" fillId="0" borderId="6" xfId="0" applyNumberFormat="1" applyFont="1" applyBorder="1">
      <alignment vertical="center"/>
    </xf>
    <xf numFmtId="176" fontId="21" fillId="0" borderId="11" xfId="0" applyNumberFormat="1" applyFont="1" applyBorder="1">
      <alignment vertical="center"/>
    </xf>
    <xf numFmtId="176" fontId="21" fillId="0" borderId="12" xfId="0" applyNumberFormat="1" applyFont="1" applyBorder="1">
      <alignment vertical="center"/>
    </xf>
    <xf numFmtId="182" fontId="21" fillId="0" borderId="1" xfId="1" applyNumberFormat="1" applyFont="1" applyBorder="1">
      <alignment vertical="center"/>
    </xf>
    <xf numFmtId="178" fontId="21" fillId="0" borderId="8" xfId="1" applyNumberFormat="1" applyFont="1" applyBorder="1">
      <alignment vertical="center"/>
    </xf>
    <xf numFmtId="180" fontId="21" fillId="0" borderId="13" xfId="3" applyNumberFormat="1" applyFont="1" applyBorder="1">
      <alignment vertical="center"/>
    </xf>
    <xf numFmtId="180" fontId="21" fillId="0" borderId="12" xfId="3" applyNumberFormat="1" applyFont="1" applyBorder="1">
      <alignment vertical="center"/>
    </xf>
    <xf numFmtId="180" fontId="21" fillId="0" borderId="8" xfId="1" applyNumberFormat="1" applyFont="1" applyBorder="1">
      <alignment vertical="center"/>
    </xf>
    <xf numFmtId="181" fontId="0" fillId="0" borderId="0" xfId="0" applyNumberFormat="1">
      <alignment vertical="center"/>
    </xf>
    <xf numFmtId="3" fontId="21" fillId="3" borderId="1" xfId="0" applyNumberFormat="1" applyFont="1" applyFill="1" applyBorder="1">
      <alignment vertical="center"/>
    </xf>
    <xf numFmtId="3" fontId="21" fillId="3" borderId="8" xfId="0" applyNumberFormat="1" applyFont="1" applyFill="1" applyBorder="1">
      <alignment vertical="center"/>
    </xf>
    <xf numFmtId="3" fontId="26" fillId="0" borderId="0" xfId="0" applyNumberFormat="1" applyFont="1">
      <alignment vertical="center"/>
    </xf>
    <xf numFmtId="3" fontId="21" fillId="3" borderId="7" xfId="0" applyNumberFormat="1" applyFont="1" applyFill="1" applyBorder="1">
      <alignment vertical="center"/>
    </xf>
    <xf numFmtId="3" fontId="21" fillId="3" borderId="2" xfId="0" applyNumberFormat="1" applyFont="1" applyFill="1" applyBorder="1">
      <alignment vertical="center"/>
    </xf>
    <xf numFmtId="3" fontId="22" fillId="3" borderId="7" xfId="0" applyNumberFormat="1" applyFont="1" applyFill="1" applyBorder="1">
      <alignment vertical="center"/>
    </xf>
    <xf numFmtId="3" fontId="21" fillId="3" borderId="14" xfId="0" applyNumberFormat="1" applyFont="1" applyFill="1" applyBorder="1">
      <alignment vertical="center"/>
    </xf>
    <xf numFmtId="3" fontId="21" fillId="3" borderId="0" xfId="0" applyNumberFormat="1" applyFont="1" applyFill="1" applyBorder="1">
      <alignment vertical="center"/>
    </xf>
    <xf numFmtId="3" fontId="22" fillId="3" borderId="0" xfId="0" applyNumberFormat="1" applyFont="1" applyFill="1" applyBorder="1">
      <alignment vertical="center"/>
    </xf>
    <xf numFmtId="3" fontId="21" fillId="3" borderId="15" xfId="0" applyNumberFormat="1" applyFont="1" applyFill="1" applyBorder="1">
      <alignment vertical="center"/>
    </xf>
    <xf numFmtId="3" fontId="21" fillId="3" borderId="16" xfId="0" applyNumberFormat="1" applyFont="1" applyFill="1" applyBorder="1">
      <alignment vertical="center"/>
    </xf>
    <xf numFmtId="3" fontId="21" fillId="3" borderId="1" xfId="3" applyNumberFormat="1" applyFont="1" applyFill="1" applyBorder="1">
      <alignment vertical="center"/>
    </xf>
    <xf numFmtId="3" fontId="21" fillId="3" borderId="8" xfId="3" applyNumberFormat="1" applyFont="1" applyFill="1" applyBorder="1">
      <alignment vertical="center"/>
    </xf>
    <xf numFmtId="3" fontId="21" fillId="3" borderId="7" xfId="3" applyNumberFormat="1" applyFont="1" applyFill="1" applyBorder="1">
      <alignment vertical="center"/>
    </xf>
    <xf numFmtId="3" fontId="22" fillId="3" borderId="7" xfId="3" applyNumberFormat="1" applyFont="1" applyFill="1" applyBorder="1">
      <alignment vertical="center"/>
    </xf>
    <xf numFmtId="3" fontId="21" fillId="3" borderId="14" xfId="3" applyNumberFormat="1" applyFont="1" applyFill="1" applyBorder="1">
      <alignment vertical="center"/>
    </xf>
    <xf numFmtId="3" fontId="21" fillId="3" borderId="0" xfId="3" applyNumberFormat="1" applyFont="1" applyFill="1" applyBorder="1">
      <alignment vertical="center"/>
    </xf>
    <xf numFmtId="3" fontId="22" fillId="3" borderId="0" xfId="3" applyNumberFormat="1" applyFont="1" applyFill="1" applyBorder="1">
      <alignment vertical="center"/>
    </xf>
    <xf numFmtId="3" fontId="21" fillId="3" borderId="15" xfId="3" applyNumberFormat="1" applyFont="1" applyFill="1" applyBorder="1">
      <alignment vertical="center"/>
    </xf>
    <xf numFmtId="3" fontId="21" fillId="3" borderId="13" xfId="3" applyNumberFormat="1" applyFont="1" applyFill="1" applyBorder="1">
      <alignment vertical="center"/>
    </xf>
    <xf numFmtId="3" fontId="21" fillId="3" borderId="11" xfId="3" applyNumberFormat="1" applyFont="1" applyFill="1" applyBorder="1">
      <alignment vertical="center"/>
    </xf>
    <xf numFmtId="181" fontId="21" fillId="0" borderId="4" xfId="1" applyNumberFormat="1" applyFont="1" applyFill="1" applyBorder="1">
      <alignment vertical="center"/>
    </xf>
    <xf numFmtId="0" fontId="28" fillId="0" borderId="0" xfId="0" applyFont="1" applyAlignment="1">
      <alignment horizont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</cellXfs>
  <cellStyles count="10">
    <cellStyle name="백분율" xfId="1" builtinId="5"/>
    <cellStyle name="백분율 2" xfId="2"/>
    <cellStyle name="쉼표 [0]" xfId="3" builtinId="6"/>
    <cellStyle name="쉼표 [0] 2" xfId="4"/>
    <cellStyle name="쉼표 [0] 2 2" xfId="5"/>
    <cellStyle name="쉼표 [0] 3" xfId="6"/>
    <cellStyle name="쉼표 [0] 4" xfId="7"/>
    <cellStyle name="표준" xfId="0" builtinId="0"/>
    <cellStyle name="표준 2" xfId="8"/>
    <cellStyle name="표준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D15" sqref="D15:D43"/>
    </sheetView>
  </sheetViews>
  <sheetFormatPr defaultRowHeight="13.5" x14ac:dyDescent="0.15"/>
  <cols>
    <col min="1" max="1" width="21.33203125" style="6" customWidth="1"/>
    <col min="2" max="5" width="12.21875" customWidth="1"/>
    <col min="6" max="6" width="22.88671875" customWidth="1"/>
    <col min="7" max="138" width="30" bestFit="1" customWidth="1"/>
    <col min="139" max="139" width="25.109375" bestFit="1" customWidth="1"/>
    <col min="140" max="142" width="19.21875" bestFit="1" customWidth="1"/>
    <col min="143" max="143" width="21.21875" bestFit="1" customWidth="1"/>
    <col min="144" max="144" width="22.44140625" bestFit="1" customWidth="1"/>
    <col min="145" max="145" width="26.33203125" bestFit="1" customWidth="1"/>
    <col min="146" max="146" width="22.44140625" bestFit="1" customWidth="1"/>
    <col min="147" max="147" width="24.33203125" bestFit="1" customWidth="1"/>
    <col min="148" max="148" width="28.21875" bestFit="1" customWidth="1"/>
    <col min="149" max="149" width="22.44140625" bestFit="1" customWidth="1"/>
    <col min="150" max="151" width="26.33203125" bestFit="1" customWidth="1"/>
    <col min="152" max="152" width="22.44140625" bestFit="1" customWidth="1"/>
    <col min="153" max="153" width="27.5546875" bestFit="1" customWidth="1"/>
    <col min="154" max="154" width="23.6640625" bestFit="1" customWidth="1"/>
    <col min="155" max="155" width="27.5546875" bestFit="1" customWidth="1"/>
    <col min="156" max="156" width="23.6640625" bestFit="1" customWidth="1"/>
    <col min="157" max="158" width="27.5546875" bestFit="1" customWidth="1"/>
    <col min="159" max="159" width="25.5546875" bestFit="1" customWidth="1"/>
    <col min="160" max="160" width="34.6640625" bestFit="1" customWidth="1"/>
    <col min="161" max="161" width="27.5546875" bestFit="1" customWidth="1"/>
    <col min="162" max="162" width="29.44140625" bestFit="1" customWidth="1"/>
    <col min="163" max="165" width="27.5546875" bestFit="1" customWidth="1"/>
    <col min="166" max="166" width="23.6640625" bestFit="1" customWidth="1"/>
    <col min="167" max="167" width="27.5546875" bestFit="1" customWidth="1"/>
    <col min="168" max="168" width="31.44140625" bestFit="1" customWidth="1"/>
    <col min="169" max="169" width="29.44140625" bestFit="1" customWidth="1"/>
    <col min="170" max="171" width="27.5546875" bestFit="1" customWidth="1"/>
    <col min="172" max="172" width="33.109375" bestFit="1" customWidth="1"/>
  </cols>
  <sheetData>
    <row r="1" spans="1:6" ht="33.75" customHeight="1" x14ac:dyDescent="0.3">
      <c r="A1" s="83" t="s">
        <v>68</v>
      </c>
      <c r="B1" s="83"/>
      <c r="C1" s="83"/>
      <c r="D1" s="83"/>
      <c r="E1" s="83"/>
    </row>
    <row r="2" spans="1:6" ht="9" customHeight="1" x14ac:dyDescent="0.15">
      <c r="A2" s="26"/>
      <c r="B2" s="27"/>
      <c r="C2" s="27"/>
      <c r="D2" s="27"/>
      <c r="E2" s="27"/>
    </row>
    <row r="3" spans="1:6" ht="16.5" x14ac:dyDescent="0.15">
      <c r="A3" s="28" t="s">
        <v>33</v>
      </c>
      <c r="B3" s="29"/>
      <c r="C3" s="29"/>
      <c r="D3" s="29"/>
      <c r="E3" s="29"/>
    </row>
    <row r="4" spans="1:6" ht="9" customHeight="1" x14ac:dyDescent="0.15">
      <c r="A4" s="26"/>
      <c r="B4" s="30"/>
      <c r="C4" s="29"/>
      <c r="D4" s="29"/>
      <c r="E4" s="29"/>
    </row>
    <row r="5" spans="1:6" s="33" customFormat="1" ht="15" customHeight="1" x14ac:dyDescent="0.15">
      <c r="A5" s="31"/>
      <c r="B5" s="15"/>
      <c r="C5" s="15"/>
      <c r="D5" s="15"/>
      <c r="E5" s="32" t="s">
        <v>0</v>
      </c>
    </row>
    <row r="6" spans="1:6" s="33" customFormat="1" ht="18.75" customHeight="1" x14ac:dyDescent="0.15">
      <c r="A6" s="84" t="s">
        <v>37</v>
      </c>
      <c r="B6" s="87" t="s">
        <v>50</v>
      </c>
      <c r="C6" s="87"/>
      <c r="D6" s="87"/>
      <c r="E6" s="88"/>
    </row>
    <row r="7" spans="1:6" s="33" customFormat="1" ht="18.75" customHeight="1" x14ac:dyDescent="0.15">
      <c r="A7" s="85"/>
      <c r="B7" s="89" t="s">
        <v>53</v>
      </c>
      <c r="C7" s="89"/>
      <c r="D7" s="89" t="s">
        <v>54</v>
      </c>
      <c r="E7" s="90"/>
    </row>
    <row r="8" spans="1:6" s="33" customFormat="1" ht="18.7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6" s="33" customFormat="1" ht="15.75" customHeight="1" thickTop="1" x14ac:dyDescent="0.15">
      <c r="A9" s="16" t="s">
        <v>1</v>
      </c>
      <c r="B9" s="61">
        <v>3087216.0468535675</v>
      </c>
      <c r="C9" s="38"/>
      <c r="D9" s="61">
        <v>4508533.1230932353</v>
      </c>
      <c r="E9" s="38"/>
    </row>
    <row r="10" spans="1:6" s="33" customFormat="1" ht="15.75" customHeight="1" x14ac:dyDescent="0.15">
      <c r="A10" s="16" t="s">
        <v>2</v>
      </c>
      <c r="B10" s="61">
        <v>479557.33803194889</v>
      </c>
      <c r="C10" s="38"/>
      <c r="D10" s="61">
        <v>1154902.1260099243</v>
      </c>
      <c r="E10" s="38"/>
    </row>
    <row r="11" spans="1:6" s="33" customFormat="1" ht="15.75" customHeight="1" x14ac:dyDescent="0.15">
      <c r="A11" s="16" t="s">
        <v>3</v>
      </c>
      <c r="B11" s="61">
        <v>365181.51284238551</v>
      </c>
      <c r="C11" s="38"/>
      <c r="D11" s="61">
        <v>281422.64642200165</v>
      </c>
      <c r="E11" s="38"/>
    </row>
    <row r="12" spans="1:6" s="33" customFormat="1" ht="15.75" customHeight="1" x14ac:dyDescent="0.15">
      <c r="A12" s="46" t="s">
        <v>4</v>
      </c>
      <c r="B12" s="62">
        <v>1634690.2217619808</v>
      </c>
      <c r="C12" s="47"/>
      <c r="D12" s="62">
        <v>2643626.9010297735</v>
      </c>
      <c r="E12" s="47"/>
    </row>
    <row r="13" spans="1:6" s="33" customFormat="1" ht="15.75" customHeight="1" thickBot="1" x14ac:dyDescent="0.2">
      <c r="A13" s="19" t="s">
        <v>5</v>
      </c>
      <c r="B13" s="65">
        <f>B10+B11</f>
        <v>844738.85087433434</v>
      </c>
      <c r="C13" s="45">
        <v>100</v>
      </c>
      <c r="D13" s="65">
        <f>D10+D11</f>
        <v>1436324.7724319259</v>
      </c>
      <c r="E13" s="45">
        <f>D13/$D$13*100</f>
        <v>100</v>
      </c>
      <c r="F13" s="63">
        <f>D10+D11</f>
        <v>1436324.7724319259</v>
      </c>
    </row>
    <row r="14" spans="1:6" s="33" customFormat="1" ht="15.75" customHeight="1" x14ac:dyDescent="0.15">
      <c r="A14" s="16" t="s">
        <v>6</v>
      </c>
      <c r="B14" s="64">
        <v>607786.97421725234</v>
      </c>
      <c r="C14" s="22">
        <f>B14/$B$13*100</f>
        <v>71.949688781115199</v>
      </c>
      <c r="D14" s="68">
        <v>428581.44963153481</v>
      </c>
      <c r="E14" s="22">
        <f t="shared" ref="E14:E43" si="0">D14/$D$13*100</f>
        <v>29.838756377213933</v>
      </c>
    </row>
    <row r="15" spans="1:6" s="33" customFormat="1" ht="15.75" customHeight="1" x14ac:dyDescent="0.15">
      <c r="A15" s="16" t="s">
        <v>7</v>
      </c>
      <c r="B15" s="64">
        <v>2681.4397555910546</v>
      </c>
      <c r="C15" s="23">
        <f t="shared" ref="C15:C43" si="1">B15/$B$13*100</f>
        <v>0.31742825049607587</v>
      </c>
      <c r="D15" s="68">
        <v>4145.1418139502375</v>
      </c>
      <c r="E15" s="23">
        <f t="shared" si="0"/>
        <v>0.28859363101646252</v>
      </c>
    </row>
    <row r="16" spans="1:6" s="34" customFormat="1" ht="15.75" customHeight="1" x14ac:dyDescent="0.15">
      <c r="A16" s="16" t="s">
        <v>58</v>
      </c>
      <c r="B16" s="66">
        <v>5861.1858748668792</v>
      </c>
      <c r="C16" s="24">
        <f t="shared" si="1"/>
        <v>0.6938458990965487</v>
      </c>
      <c r="D16" s="69">
        <v>7460.2605524182272</v>
      </c>
      <c r="E16" s="24">
        <f t="shared" si="0"/>
        <v>0.51939928180635797</v>
      </c>
    </row>
    <row r="17" spans="1:5" s="33" customFormat="1" ht="15.75" customHeight="1" x14ac:dyDescent="0.15">
      <c r="A17" s="16" t="s">
        <v>8</v>
      </c>
      <c r="B17" s="64">
        <v>16405.513075612354</v>
      </c>
      <c r="C17" s="23">
        <f t="shared" si="1"/>
        <v>1.9420810418074264</v>
      </c>
      <c r="D17" s="68">
        <v>4632.7322701984904</v>
      </c>
      <c r="E17" s="23">
        <f t="shared" si="0"/>
        <v>0.32254072053317995</v>
      </c>
    </row>
    <row r="18" spans="1:5" s="33" customFormat="1" ht="15.75" customHeight="1" x14ac:dyDescent="0.15">
      <c r="A18" s="16" t="s">
        <v>9</v>
      </c>
      <c r="B18" s="64">
        <v>239388.47433067093</v>
      </c>
      <c r="C18" s="82">
        <f t="shared" si="1"/>
        <v>28.338755117382782</v>
      </c>
      <c r="D18" s="68">
        <v>53844.329689823877</v>
      </c>
      <c r="E18" s="23">
        <f t="shared" si="0"/>
        <v>3.7487572952360124</v>
      </c>
    </row>
    <row r="19" spans="1:5" s="33" customFormat="1" ht="15.75" customHeight="1" x14ac:dyDescent="0.15">
      <c r="A19" s="16" t="s">
        <v>10</v>
      </c>
      <c r="B19" s="64">
        <v>0</v>
      </c>
      <c r="C19" s="23">
        <f t="shared" si="1"/>
        <v>0</v>
      </c>
      <c r="D19" s="68">
        <v>1.1470506010623429</v>
      </c>
      <c r="E19" s="23">
        <f t="shared" si="0"/>
        <v>7.9860114027011043E-5</v>
      </c>
    </row>
    <row r="20" spans="1:5" s="33" customFormat="1" ht="15.75" customHeight="1" x14ac:dyDescent="0.15">
      <c r="A20" s="16" t="s">
        <v>11</v>
      </c>
      <c r="B20" s="64">
        <v>935.86772470713527</v>
      </c>
      <c r="C20" s="23">
        <f t="shared" si="1"/>
        <v>0.11078781610890506</v>
      </c>
      <c r="D20" s="68">
        <v>161.89261979312272</v>
      </c>
      <c r="E20" s="23">
        <f t="shared" si="0"/>
        <v>1.1271310145198764E-2</v>
      </c>
    </row>
    <row r="21" spans="1:5" s="33" customFormat="1" ht="15.75" customHeight="1" x14ac:dyDescent="0.15">
      <c r="A21" s="16" t="s">
        <v>12</v>
      </c>
      <c r="B21" s="64">
        <v>7369.6117848775293</v>
      </c>
      <c r="C21" s="23">
        <f t="shared" si="1"/>
        <v>0.87241302767710072</v>
      </c>
      <c r="D21" s="68">
        <v>1126.3040464076041</v>
      </c>
      <c r="E21" s="23">
        <f t="shared" si="0"/>
        <v>7.8415694557756085E-2</v>
      </c>
    </row>
    <row r="22" spans="1:5" s="33" customFormat="1" ht="15.75" customHeight="1" x14ac:dyDescent="0.15">
      <c r="A22" s="16" t="s">
        <v>13</v>
      </c>
      <c r="B22" s="64">
        <v>405.57758359957398</v>
      </c>
      <c r="C22" s="23">
        <f t="shared" si="1"/>
        <v>4.8012185444032435E-2</v>
      </c>
      <c r="D22" s="68">
        <v>147.40961965334077</v>
      </c>
      <c r="E22" s="23">
        <f t="shared" si="0"/>
        <v>1.026297272613024E-2</v>
      </c>
    </row>
    <row r="23" spans="1:5" s="33" customFormat="1" ht="15.75" customHeight="1" x14ac:dyDescent="0.15">
      <c r="A23" s="16" t="s">
        <v>14</v>
      </c>
      <c r="B23" s="64">
        <v>2953.1362476038335</v>
      </c>
      <c r="C23" s="23">
        <f t="shared" si="1"/>
        <v>0.34959162166475877</v>
      </c>
      <c r="D23" s="68">
        <v>1657.0525001397821</v>
      </c>
      <c r="E23" s="23">
        <f t="shared" si="0"/>
        <v>0.11536753608545852</v>
      </c>
    </row>
    <row r="24" spans="1:5" s="33" customFormat="1" ht="15.75" customHeight="1" x14ac:dyDescent="0.15">
      <c r="A24" s="16" t="s">
        <v>15</v>
      </c>
      <c r="B24" s="64">
        <v>27494.431510649629</v>
      </c>
      <c r="C24" s="23">
        <f t="shared" si="1"/>
        <v>3.2547847754595316</v>
      </c>
      <c r="D24" s="68">
        <v>18766.512016913613</v>
      </c>
      <c r="E24" s="23">
        <f t="shared" si="0"/>
        <v>1.3065646695725319</v>
      </c>
    </row>
    <row r="25" spans="1:5" s="33" customFormat="1" ht="15.75" customHeight="1" x14ac:dyDescent="0.15">
      <c r="A25" s="16" t="s">
        <v>16</v>
      </c>
      <c r="B25" s="64">
        <v>34718.717732694357</v>
      </c>
      <c r="C25" s="23">
        <f t="shared" si="1"/>
        <v>4.1099941948638055</v>
      </c>
      <c r="D25" s="68">
        <v>36671.954242381886</v>
      </c>
      <c r="E25" s="23">
        <f t="shared" si="0"/>
        <v>2.5531798202081029</v>
      </c>
    </row>
    <row r="26" spans="1:5" s="34" customFormat="1" ht="15.75" customHeight="1" x14ac:dyDescent="0.15">
      <c r="A26" s="17" t="s">
        <v>59</v>
      </c>
      <c r="B26" s="66">
        <v>44450.427303514378</v>
      </c>
      <c r="C26" s="24">
        <f t="shared" si="1"/>
        <v>5.2620318406696489</v>
      </c>
      <c r="D26" s="69">
        <v>29966.983899077437</v>
      </c>
      <c r="E26" s="24">
        <f t="shared" si="0"/>
        <v>2.0863654567719094</v>
      </c>
    </row>
    <row r="27" spans="1:5" s="33" customFormat="1" ht="15.75" customHeight="1" x14ac:dyDescent="0.15">
      <c r="A27" s="16" t="s">
        <v>17</v>
      </c>
      <c r="B27" s="64">
        <v>12.631280617678382</v>
      </c>
      <c r="C27" s="23">
        <f t="shared" si="1"/>
        <v>1.4952882307478297E-3</v>
      </c>
      <c r="D27" s="68">
        <v>56.339511462119098</v>
      </c>
      <c r="E27" s="23">
        <f t="shared" si="0"/>
        <v>3.9224771822829012E-3</v>
      </c>
    </row>
    <row r="28" spans="1:5" s="33" customFormat="1" ht="15.75" customHeight="1" x14ac:dyDescent="0.15">
      <c r="A28" s="16" t="s">
        <v>18</v>
      </c>
      <c r="B28" s="64">
        <v>4249.7941980830674</v>
      </c>
      <c r="C28" s="23">
        <f t="shared" si="1"/>
        <v>0.50308970561545518</v>
      </c>
      <c r="D28" s="68">
        <v>5726.4278367346933</v>
      </c>
      <c r="E28" s="23">
        <f t="shared" si="0"/>
        <v>0.39868614303984623</v>
      </c>
    </row>
    <row r="29" spans="1:5" s="33" customFormat="1" ht="15.75" customHeight="1" x14ac:dyDescent="0.15">
      <c r="A29" s="16" t="s">
        <v>19</v>
      </c>
      <c r="B29" s="64">
        <v>15142.588639510117</v>
      </c>
      <c r="C29" s="23">
        <f t="shared" si="1"/>
        <v>1.7925763238943027</v>
      </c>
      <c r="D29" s="68">
        <v>14909.320726586524</v>
      </c>
      <c r="E29" s="23">
        <f t="shared" si="0"/>
        <v>1.0380187693443927</v>
      </c>
    </row>
    <row r="30" spans="1:5" s="34" customFormat="1" ht="15.75" customHeight="1" x14ac:dyDescent="0.15">
      <c r="A30" s="16" t="s">
        <v>60</v>
      </c>
      <c r="B30" s="66">
        <v>22974.147536208733</v>
      </c>
      <c r="C30" s="24">
        <f t="shared" si="1"/>
        <v>2.7196745494101147</v>
      </c>
      <c r="D30" s="69">
        <v>15846.105373357563</v>
      </c>
      <c r="E30" s="24">
        <f t="shared" si="0"/>
        <v>1.1032397183074125</v>
      </c>
    </row>
    <row r="31" spans="1:5" s="34" customFormat="1" ht="15.75" customHeight="1" x14ac:dyDescent="0.15">
      <c r="A31" s="16" t="s">
        <v>61</v>
      </c>
      <c r="B31" s="66">
        <v>7856.9337726304575</v>
      </c>
      <c r="C31" s="24">
        <f t="shared" si="1"/>
        <v>0.93010209776645836</v>
      </c>
      <c r="D31" s="69">
        <v>4192.640294101202</v>
      </c>
      <c r="E31" s="24">
        <f t="shared" si="0"/>
        <v>0.29190057670608827</v>
      </c>
    </row>
    <row r="32" spans="1:5" s="34" customFormat="1" ht="15.75" customHeight="1" x14ac:dyDescent="0.15">
      <c r="A32" s="16" t="s">
        <v>62</v>
      </c>
      <c r="B32" s="66">
        <v>7026.0305197018106</v>
      </c>
      <c r="C32" s="24">
        <f t="shared" si="1"/>
        <v>0.83173995281850976</v>
      </c>
      <c r="D32" s="69">
        <v>39426.121292423821</v>
      </c>
      <c r="E32" s="24">
        <f t="shared" si="0"/>
        <v>2.7449308157283356</v>
      </c>
    </row>
    <row r="33" spans="1:5" s="33" customFormat="1" ht="15.75" customHeight="1" x14ac:dyDescent="0.15">
      <c r="A33" s="16" t="s">
        <v>20</v>
      </c>
      <c r="B33" s="64">
        <v>2021.7337342917999</v>
      </c>
      <c r="C33" s="23">
        <f t="shared" si="1"/>
        <v>0.23933239630203282</v>
      </c>
      <c r="D33" s="68">
        <v>4171.2666634050884</v>
      </c>
      <c r="E33" s="23">
        <f t="shared" si="0"/>
        <v>0.29041249886280746</v>
      </c>
    </row>
    <row r="34" spans="1:5" s="34" customFormat="1" ht="15.75" customHeight="1" x14ac:dyDescent="0.15">
      <c r="A34" s="16" t="s">
        <v>63</v>
      </c>
      <c r="B34" s="66">
        <v>1935.5230228966986</v>
      </c>
      <c r="C34" s="24">
        <f t="shared" si="1"/>
        <v>0.2291267911844429</v>
      </c>
      <c r="D34" s="69">
        <v>725.54364103997762</v>
      </c>
      <c r="E34" s="24">
        <f t="shared" si="0"/>
        <v>5.0513898734164217E-2</v>
      </c>
    </row>
    <row r="35" spans="1:5" s="34" customFormat="1" ht="15.75" customHeight="1" x14ac:dyDescent="0.15">
      <c r="A35" s="16" t="s">
        <v>64</v>
      </c>
      <c r="B35" s="66">
        <v>75185.891643769966</v>
      </c>
      <c r="C35" s="24">
        <f t="shared" si="1"/>
        <v>8.9004893720645057</v>
      </c>
      <c r="D35" s="69">
        <v>90525.85305870841</v>
      </c>
      <c r="E35" s="24">
        <f t="shared" si="0"/>
        <v>6.3026033384799023</v>
      </c>
    </row>
    <row r="36" spans="1:5" s="33" customFormat="1" ht="15.75" customHeight="1" x14ac:dyDescent="0.15">
      <c r="A36" s="16" t="s">
        <v>21</v>
      </c>
      <c r="B36" s="64">
        <v>993.71594195953139</v>
      </c>
      <c r="C36" s="23">
        <f t="shared" si="1"/>
        <v>0.11763587538693178</v>
      </c>
      <c r="D36" s="68">
        <v>536.13439488398103</v>
      </c>
      <c r="E36" s="23">
        <f t="shared" si="0"/>
        <v>3.7326822260136922E-2</v>
      </c>
    </row>
    <row r="37" spans="1:5" s="33" customFormat="1" ht="15.75" customHeight="1" x14ac:dyDescent="0.15">
      <c r="A37" s="16" t="s">
        <v>22</v>
      </c>
      <c r="B37" s="64">
        <v>2669.2368551650688</v>
      </c>
      <c r="C37" s="23">
        <f t="shared" si="1"/>
        <v>0.31598367381851977</v>
      </c>
      <c r="D37" s="68">
        <v>2507.0911935979875</v>
      </c>
      <c r="E37" s="23">
        <f t="shared" si="0"/>
        <v>0.17454904640773439</v>
      </c>
    </row>
    <row r="38" spans="1:5" s="33" customFormat="1" ht="15.75" customHeight="1" x14ac:dyDescent="0.15">
      <c r="A38" s="16" t="s">
        <v>23</v>
      </c>
      <c r="B38" s="64">
        <v>816.85924813631527</v>
      </c>
      <c r="C38" s="23">
        <f t="shared" si="1"/>
        <v>9.6699618739073886E-2</v>
      </c>
      <c r="D38" s="68">
        <v>727.90043108750342</v>
      </c>
      <c r="E38" s="23">
        <f t="shared" si="0"/>
        <v>5.0677983493597513E-2</v>
      </c>
    </row>
    <row r="39" spans="1:5" s="33" customFormat="1" ht="15.75" customHeight="1" x14ac:dyDescent="0.15">
      <c r="A39" s="16" t="s">
        <v>24</v>
      </c>
      <c r="B39" s="64">
        <v>3832.1932854100105</v>
      </c>
      <c r="C39" s="23">
        <f t="shared" si="1"/>
        <v>0.45365420111121402</v>
      </c>
      <c r="D39" s="68">
        <v>3284.6616908023484</v>
      </c>
      <c r="E39" s="23">
        <f t="shared" si="0"/>
        <v>0.22868516604645722</v>
      </c>
    </row>
    <row r="40" spans="1:5" s="33" customFormat="1" ht="15.75" customHeight="1" x14ac:dyDescent="0.15">
      <c r="A40" s="16" t="s">
        <v>25</v>
      </c>
      <c r="B40" s="64">
        <v>1842.1894904153355</v>
      </c>
      <c r="C40" s="23">
        <f t="shared" si="1"/>
        <v>0.21807798806798159</v>
      </c>
      <c r="D40" s="68">
        <v>2868.5914452054794</v>
      </c>
      <c r="E40" s="23">
        <f t="shared" si="0"/>
        <v>0.19971746642985896</v>
      </c>
    </row>
    <row r="41" spans="1:5" s="33" customFormat="1" ht="15.75" customHeight="1" x14ac:dyDescent="0.15">
      <c r="A41" s="16" t="s">
        <v>26</v>
      </c>
      <c r="B41" s="64">
        <v>2557.2746171458998</v>
      </c>
      <c r="C41" s="23">
        <f t="shared" si="1"/>
        <v>0.30272960862389964</v>
      </c>
      <c r="D41" s="68">
        <v>2998.0910844282917</v>
      </c>
      <c r="E41" s="23">
        <f t="shared" si="0"/>
        <v>0.20873350804581944</v>
      </c>
    </row>
    <row r="42" spans="1:5" s="33" customFormat="1" ht="15.75" customHeight="1" x14ac:dyDescent="0.15">
      <c r="A42" s="16" t="s">
        <v>27</v>
      </c>
      <c r="B42" s="64">
        <v>3881.2353194888178</v>
      </c>
      <c r="C42" s="23">
        <f t="shared" si="1"/>
        <v>0.45945978635546397</v>
      </c>
      <c r="D42" s="68">
        <v>11432.411465054516</v>
      </c>
      <c r="E42" s="23">
        <f t="shared" si="0"/>
        <v>0.79594891660175349</v>
      </c>
    </row>
    <row r="43" spans="1:5" s="33" customFormat="1" ht="15.75" customHeight="1" thickBot="1" x14ac:dyDescent="0.2">
      <c r="A43" s="19" t="s">
        <v>28</v>
      </c>
      <c r="B43" s="67">
        <v>72124.612187433435</v>
      </c>
      <c r="C43" s="25">
        <f t="shared" si="1"/>
        <v>8.5380957810549294</v>
      </c>
      <c r="D43" s="70">
        <v>70065.229207296608</v>
      </c>
      <c r="E43" s="25">
        <f t="shared" si="0"/>
        <v>4.8780909827702166</v>
      </c>
    </row>
    <row r="44" spans="1:5" x14ac:dyDescent="0.15">
      <c r="C44" s="60"/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55118110236220474" right="1.0236220472440944" top="1.0236220472440944" bottom="0.74803149606299213" header="0.51181102362204722" footer="0.31496062992125984"/>
  <pageSetup paperSize="9" orientation="portrait" r:id="rId1"/>
  <headerFooter>
    <oddHeader>&amp;L112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zoomScale="90" zoomScaleNormal="90" workbookViewId="0">
      <selection activeCell="E32" sqref="E32"/>
    </sheetView>
  </sheetViews>
  <sheetFormatPr defaultRowHeight="13.5" x14ac:dyDescent="0.15"/>
  <cols>
    <col min="1" max="1" width="21.21875" style="6" customWidth="1"/>
    <col min="2" max="5" width="12.21875" customWidth="1"/>
    <col min="6" max="6" width="22.88671875" bestFit="1" customWidth="1"/>
    <col min="7" max="7" width="30" bestFit="1" customWidth="1"/>
    <col min="8" max="8" width="22.88671875" bestFit="1" customWidth="1"/>
    <col min="9" max="9" width="24.88671875" bestFit="1" customWidth="1"/>
    <col min="10" max="12" width="22.88671875" bestFit="1" customWidth="1"/>
    <col min="13" max="13" width="19" bestFit="1" customWidth="1"/>
    <col min="14" max="14" width="22.88671875" bestFit="1" customWidth="1"/>
    <col min="15" max="15" width="26.77734375" bestFit="1" customWidth="1"/>
    <col min="16" max="16" width="24.88671875" bestFit="1" customWidth="1"/>
    <col min="17" max="18" width="22.88671875" bestFit="1" customWidth="1"/>
    <col min="19" max="19" width="28.5546875" bestFit="1" customWidth="1"/>
    <col min="20" max="154" width="30" bestFit="1" customWidth="1"/>
    <col min="155" max="155" width="25.109375" bestFit="1" customWidth="1"/>
    <col min="156" max="158" width="19.21875" bestFit="1" customWidth="1"/>
    <col min="159" max="159" width="21.21875" bestFit="1" customWidth="1"/>
    <col min="160" max="160" width="22.44140625" bestFit="1" customWidth="1"/>
    <col min="161" max="161" width="26.33203125" bestFit="1" customWidth="1"/>
    <col min="162" max="162" width="22.44140625" bestFit="1" customWidth="1"/>
    <col min="163" max="163" width="24.33203125" bestFit="1" customWidth="1"/>
    <col min="164" max="164" width="28.21875" bestFit="1" customWidth="1"/>
    <col min="165" max="165" width="22.44140625" bestFit="1" customWidth="1"/>
    <col min="166" max="167" width="26.33203125" bestFit="1" customWidth="1"/>
    <col min="168" max="168" width="22.44140625" bestFit="1" customWidth="1"/>
    <col min="169" max="169" width="27.5546875" bestFit="1" customWidth="1"/>
    <col min="170" max="170" width="23.6640625" bestFit="1" customWidth="1"/>
    <col min="171" max="171" width="27.5546875" bestFit="1" customWidth="1"/>
    <col min="172" max="172" width="23.6640625" bestFit="1" customWidth="1"/>
    <col min="173" max="174" width="27.5546875" bestFit="1" customWidth="1"/>
    <col min="175" max="175" width="25.5546875" bestFit="1" customWidth="1"/>
    <col min="176" max="176" width="34.6640625" bestFit="1" customWidth="1"/>
    <col min="177" max="177" width="27.5546875" bestFit="1" customWidth="1"/>
    <col min="178" max="178" width="29.44140625" bestFit="1" customWidth="1"/>
    <col min="179" max="181" width="27.5546875" bestFit="1" customWidth="1"/>
    <col min="182" max="182" width="23.6640625" bestFit="1" customWidth="1"/>
    <col min="183" max="183" width="27.5546875" bestFit="1" customWidth="1"/>
    <col min="184" max="184" width="31.44140625" bestFit="1" customWidth="1"/>
    <col min="185" max="185" width="29.44140625" bestFit="1" customWidth="1"/>
    <col min="186" max="187" width="27.5546875" bestFit="1" customWidth="1"/>
    <col min="188" max="188" width="33.109375" bestFit="1" customWidth="1"/>
  </cols>
  <sheetData>
    <row r="1" spans="1:5" ht="33" customHeight="1" x14ac:dyDescent="0.3">
      <c r="A1" s="83" t="s">
        <v>69</v>
      </c>
      <c r="B1" s="83"/>
      <c r="C1" s="83"/>
      <c r="D1" s="83"/>
      <c r="E1" s="83"/>
    </row>
    <row r="2" spans="1:5" ht="9" customHeight="1" x14ac:dyDescent="0.15">
      <c r="A2" s="1"/>
      <c r="B2" s="2"/>
      <c r="C2" s="2"/>
      <c r="D2" s="2"/>
      <c r="E2" s="2"/>
    </row>
    <row r="3" spans="1:5" ht="16.5" x14ac:dyDescent="0.15">
      <c r="A3" s="3"/>
      <c r="B3" s="4"/>
      <c r="C3" s="4"/>
      <c r="D3" s="4"/>
      <c r="E3" s="4"/>
    </row>
    <row r="4" spans="1:5" ht="9" customHeight="1" x14ac:dyDescent="0.15">
      <c r="A4" s="1"/>
      <c r="B4" s="5"/>
      <c r="C4" s="4"/>
      <c r="D4" s="4"/>
      <c r="E4" s="4"/>
    </row>
    <row r="5" spans="1:5" s="33" customFormat="1" ht="15" customHeight="1" x14ac:dyDescent="0.15">
      <c r="A5" s="31"/>
      <c r="B5" s="15"/>
      <c r="C5" s="15"/>
      <c r="D5" s="15"/>
      <c r="E5" s="32" t="s">
        <v>38</v>
      </c>
    </row>
    <row r="6" spans="1:5" s="33" customFormat="1" ht="19.5" customHeight="1" x14ac:dyDescent="0.15">
      <c r="A6" s="84" t="s">
        <v>46</v>
      </c>
      <c r="B6" s="87" t="s">
        <v>50</v>
      </c>
      <c r="C6" s="87"/>
      <c r="D6" s="87"/>
      <c r="E6" s="88"/>
    </row>
    <row r="7" spans="1:5" s="33" customFormat="1" ht="19.5" customHeight="1" x14ac:dyDescent="0.15">
      <c r="A7" s="85"/>
      <c r="B7" s="89" t="s">
        <v>51</v>
      </c>
      <c r="C7" s="89"/>
      <c r="D7" s="89" t="s">
        <v>52</v>
      </c>
      <c r="E7" s="90"/>
    </row>
    <row r="8" spans="1:5" s="33" customFormat="1" ht="19.5" customHeight="1" thickBot="1" x14ac:dyDescent="0.2">
      <c r="A8" s="86"/>
      <c r="B8" s="48" t="s">
        <v>47</v>
      </c>
      <c r="C8" s="49" t="s">
        <v>48</v>
      </c>
      <c r="D8" s="48" t="s">
        <v>47</v>
      </c>
      <c r="E8" s="50" t="s">
        <v>48</v>
      </c>
    </row>
    <row r="9" spans="1:5" s="33" customFormat="1" ht="15.75" customHeight="1" thickTop="1" x14ac:dyDescent="0.15">
      <c r="A9" s="16" t="s">
        <v>39</v>
      </c>
      <c r="B9" s="61">
        <v>8163562.5726460181</v>
      </c>
      <c r="C9" s="39"/>
      <c r="D9" s="61">
        <v>1849951.294746781</v>
      </c>
      <c r="E9" s="40"/>
    </row>
    <row r="10" spans="1:5" s="33" customFormat="1" ht="15.75" customHeight="1" x14ac:dyDescent="0.15">
      <c r="A10" s="16" t="s">
        <v>40</v>
      </c>
      <c r="B10" s="61">
        <v>1922270.8578230087</v>
      </c>
      <c r="C10" s="39"/>
      <c r="D10" s="61">
        <v>714213.14560944214</v>
      </c>
      <c r="E10" s="40"/>
    </row>
    <row r="11" spans="1:5" s="33" customFormat="1" ht="15.75" customHeight="1" x14ac:dyDescent="0.15">
      <c r="A11" s="16" t="s">
        <v>41</v>
      </c>
      <c r="B11" s="61">
        <v>720748.9222123893</v>
      </c>
      <c r="C11" s="39"/>
      <c r="D11" s="61">
        <v>294513.90727038629</v>
      </c>
      <c r="E11" s="40"/>
    </row>
    <row r="12" spans="1:5" s="33" customFormat="1" ht="15.75" customHeight="1" x14ac:dyDescent="0.15">
      <c r="A12" s="46" t="s">
        <v>42</v>
      </c>
      <c r="B12" s="62">
        <v>4609856.401053098</v>
      </c>
      <c r="C12" s="53"/>
      <c r="D12" s="62">
        <v>539591.27934763941</v>
      </c>
      <c r="E12" s="54"/>
    </row>
    <row r="13" spans="1:5" s="33" customFormat="1" ht="15.75" customHeight="1" thickBot="1" x14ac:dyDescent="0.2">
      <c r="A13" s="19" t="s">
        <v>43</v>
      </c>
      <c r="B13" s="65">
        <f>B10+B11</f>
        <v>2643019.780035398</v>
      </c>
      <c r="C13" s="51">
        <f>B13/$B$13*100</f>
        <v>100</v>
      </c>
      <c r="D13" s="65">
        <f>D10+D11</f>
        <v>1008727.0528798285</v>
      </c>
      <c r="E13" s="52">
        <f>D13/$D$13*100</f>
        <v>100</v>
      </c>
    </row>
    <row r="14" spans="1:5" s="33" customFormat="1" ht="15.75" customHeight="1" x14ac:dyDescent="0.15">
      <c r="A14" s="16" t="s">
        <v>6</v>
      </c>
      <c r="B14" s="64">
        <v>910686.39155752223</v>
      </c>
      <c r="C14" s="22">
        <f t="shared" ref="C14:C43" si="0">B14/$B$13*100</f>
        <v>34.456283620598761</v>
      </c>
      <c r="D14" s="68">
        <v>301632.96251931327</v>
      </c>
      <c r="E14" s="22">
        <f t="shared" ref="E14:E43" si="1">D14/$D$13*100</f>
        <v>29.902336975912092</v>
      </c>
    </row>
    <row r="15" spans="1:5" s="33" customFormat="1" ht="15.75" customHeight="1" x14ac:dyDescent="0.15">
      <c r="A15" s="16" t="s">
        <v>7</v>
      </c>
      <c r="B15" s="64">
        <v>3065.2016814159292</v>
      </c>
      <c r="C15" s="23">
        <f t="shared" si="0"/>
        <v>0.11597346734101539</v>
      </c>
      <c r="D15" s="68">
        <v>724.73224034334771</v>
      </c>
      <c r="E15" s="23">
        <f t="shared" si="1"/>
        <v>7.1846218288118657E-2</v>
      </c>
    </row>
    <row r="16" spans="1:5" s="34" customFormat="1" ht="15.75" customHeight="1" x14ac:dyDescent="0.15">
      <c r="A16" s="16" t="s">
        <v>58</v>
      </c>
      <c r="B16" s="66">
        <v>15473.757796460177</v>
      </c>
      <c r="C16" s="24">
        <f t="shared" si="0"/>
        <v>0.58545751013081471</v>
      </c>
      <c r="D16" s="69">
        <v>1022.1678412017167</v>
      </c>
      <c r="E16" s="24">
        <f t="shared" si="1"/>
        <v>0.10133245046650785</v>
      </c>
    </row>
    <row r="17" spans="1:5" s="33" customFormat="1" ht="15.75" customHeight="1" x14ac:dyDescent="0.15">
      <c r="A17" s="16" t="s">
        <v>8</v>
      </c>
      <c r="B17" s="64">
        <v>3987.9158849557521</v>
      </c>
      <c r="C17" s="23">
        <f t="shared" si="0"/>
        <v>0.15088482935615191</v>
      </c>
      <c r="D17" s="68">
        <v>28759.535103004291</v>
      </c>
      <c r="E17" s="23">
        <f t="shared" si="1"/>
        <v>2.8510720537233842</v>
      </c>
    </row>
    <row r="18" spans="1:5" s="33" customFormat="1" ht="15.75" customHeight="1" x14ac:dyDescent="0.15">
      <c r="A18" s="16" t="s">
        <v>9</v>
      </c>
      <c r="B18" s="64">
        <v>134080.40825663717</v>
      </c>
      <c r="C18" s="23">
        <f t="shared" si="0"/>
        <v>5.073000560549775</v>
      </c>
      <c r="D18" s="68">
        <v>139835.52007296137</v>
      </c>
      <c r="E18" s="82">
        <f t="shared" si="1"/>
        <v>13.862572603138091</v>
      </c>
    </row>
    <row r="19" spans="1:5" s="33" customFormat="1" ht="15.75" customHeight="1" x14ac:dyDescent="0.15">
      <c r="A19" s="16" t="s">
        <v>10</v>
      </c>
      <c r="B19" s="64">
        <v>0</v>
      </c>
      <c r="C19" s="23">
        <f t="shared" si="0"/>
        <v>0</v>
      </c>
      <c r="D19" s="68">
        <v>0</v>
      </c>
      <c r="E19" s="23">
        <f t="shared" si="1"/>
        <v>0</v>
      </c>
    </row>
    <row r="20" spans="1:5" s="33" customFormat="1" ht="15.75" customHeight="1" x14ac:dyDescent="0.15">
      <c r="A20" s="16" t="s">
        <v>11</v>
      </c>
      <c r="B20" s="64">
        <v>377.87610619469029</v>
      </c>
      <c r="C20" s="23">
        <f t="shared" si="0"/>
        <v>1.4297135006293045E-2</v>
      </c>
      <c r="D20" s="68">
        <v>0</v>
      </c>
      <c r="E20" s="23">
        <f t="shared" si="1"/>
        <v>0</v>
      </c>
    </row>
    <row r="21" spans="1:5" s="33" customFormat="1" ht="15.75" customHeight="1" x14ac:dyDescent="0.15">
      <c r="A21" s="16" t="s">
        <v>12</v>
      </c>
      <c r="B21" s="64">
        <v>67597.563761061945</v>
      </c>
      <c r="C21" s="23">
        <f t="shared" si="0"/>
        <v>2.5575882659552631</v>
      </c>
      <c r="D21" s="68">
        <v>1258.9627896995707</v>
      </c>
      <c r="E21" s="23">
        <f t="shared" si="1"/>
        <v>0.12480708097451544</v>
      </c>
    </row>
    <row r="22" spans="1:5" s="33" customFormat="1" ht="15.75" customHeight="1" x14ac:dyDescent="0.15">
      <c r="A22" s="16" t="s">
        <v>13</v>
      </c>
      <c r="B22" s="64">
        <v>86.824911504424776</v>
      </c>
      <c r="C22" s="23">
        <f t="shared" si="0"/>
        <v>3.2850647641865902E-3</v>
      </c>
      <c r="D22" s="68">
        <v>17.067811158798282</v>
      </c>
      <c r="E22" s="23">
        <f t="shared" si="1"/>
        <v>1.6920148131321707E-3</v>
      </c>
    </row>
    <row r="23" spans="1:5" s="33" customFormat="1" ht="15.75" customHeight="1" x14ac:dyDescent="0.15">
      <c r="A23" s="16" t="s">
        <v>14</v>
      </c>
      <c r="B23" s="64">
        <v>1723.1391238938054</v>
      </c>
      <c r="C23" s="23">
        <f t="shared" si="0"/>
        <v>6.5195846694371964E-2</v>
      </c>
      <c r="D23" s="68">
        <v>174.67409012875538</v>
      </c>
      <c r="E23" s="23">
        <f t="shared" si="1"/>
        <v>1.731628884444766E-2</v>
      </c>
    </row>
    <row r="24" spans="1:5" s="33" customFormat="1" ht="15.75" customHeight="1" x14ac:dyDescent="0.15">
      <c r="A24" s="16" t="s">
        <v>15</v>
      </c>
      <c r="B24" s="64">
        <v>26478.63385840708</v>
      </c>
      <c r="C24" s="23">
        <f t="shared" si="0"/>
        <v>1.00183260293468</v>
      </c>
      <c r="D24" s="68">
        <v>5836.0938669527895</v>
      </c>
      <c r="E24" s="23">
        <f t="shared" si="1"/>
        <v>0.57856026070593092</v>
      </c>
    </row>
    <row r="25" spans="1:5" s="33" customFormat="1" ht="15.75" customHeight="1" x14ac:dyDescent="0.15">
      <c r="A25" s="16" t="s">
        <v>16</v>
      </c>
      <c r="B25" s="64">
        <v>59914.824371681418</v>
      </c>
      <c r="C25" s="23">
        <f t="shared" si="0"/>
        <v>2.266907906791336</v>
      </c>
      <c r="D25" s="68">
        <v>11363.816484978541</v>
      </c>
      <c r="E25" s="23">
        <f t="shared" si="1"/>
        <v>1.1265501854575852</v>
      </c>
    </row>
    <row r="26" spans="1:5" s="34" customFormat="1" ht="15.75" customHeight="1" x14ac:dyDescent="0.15">
      <c r="A26" s="17" t="s">
        <v>59</v>
      </c>
      <c r="B26" s="66">
        <v>134486.4712654867</v>
      </c>
      <c r="C26" s="24">
        <f t="shared" si="0"/>
        <v>5.0883641613792818</v>
      </c>
      <c r="D26" s="69">
        <v>26619.619729613732</v>
      </c>
      <c r="E26" s="24">
        <f t="shared" si="1"/>
        <v>2.6389318749424855</v>
      </c>
    </row>
    <row r="27" spans="1:5" s="33" customFormat="1" ht="15.75" customHeight="1" x14ac:dyDescent="0.15">
      <c r="A27" s="16" t="s">
        <v>17</v>
      </c>
      <c r="B27" s="64">
        <v>0</v>
      </c>
      <c r="C27" s="23">
        <f t="shared" si="0"/>
        <v>0</v>
      </c>
      <c r="D27" s="68">
        <v>0</v>
      </c>
      <c r="E27" s="23">
        <f t="shared" si="1"/>
        <v>0</v>
      </c>
    </row>
    <row r="28" spans="1:5" s="33" customFormat="1" ht="15.75" customHeight="1" x14ac:dyDescent="0.15">
      <c r="A28" s="16" t="s">
        <v>18</v>
      </c>
      <c r="B28" s="64">
        <v>288.93805309734512</v>
      </c>
      <c r="C28" s="23">
        <f t="shared" si="0"/>
        <v>1.0932118453289645E-2</v>
      </c>
      <c r="D28" s="68">
        <v>711.82038626609437</v>
      </c>
      <c r="E28" s="23">
        <f t="shared" si="1"/>
        <v>7.0566203635949759E-2</v>
      </c>
    </row>
    <row r="29" spans="1:5" s="33" customFormat="1" ht="15.75" customHeight="1" x14ac:dyDescent="0.15">
      <c r="A29" s="16" t="s">
        <v>19</v>
      </c>
      <c r="B29" s="64">
        <v>50403.00620353983</v>
      </c>
      <c r="C29" s="23">
        <f t="shared" si="0"/>
        <v>1.9070234201147289</v>
      </c>
      <c r="D29" s="68">
        <v>6264.6325793991418</v>
      </c>
      <c r="E29" s="23">
        <f t="shared" si="1"/>
        <v>0.62104337952612232</v>
      </c>
    </row>
    <row r="30" spans="1:5" s="34" customFormat="1" ht="15.75" customHeight="1" x14ac:dyDescent="0.15">
      <c r="A30" s="16" t="s">
        <v>60</v>
      </c>
      <c r="B30" s="66">
        <v>43698.720893805308</v>
      </c>
      <c r="C30" s="24">
        <f>B30/$B$13*100</f>
        <v>1.6533633695779624</v>
      </c>
      <c r="D30" s="69">
        <v>8837.7782832618013</v>
      </c>
      <c r="E30" s="24">
        <f t="shared" si="1"/>
        <v>0.87613177995283353</v>
      </c>
    </row>
    <row r="31" spans="1:5" s="34" customFormat="1" ht="15.75" customHeight="1" x14ac:dyDescent="0.15">
      <c r="A31" s="16" t="s">
        <v>61</v>
      </c>
      <c r="B31" s="66">
        <v>10856.39821238938</v>
      </c>
      <c r="C31" s="24">
        <f>B31/$B$13*100</f>
        <v>0.41075735771617949</v>
      </c>
      <c r="D31" s="69">
        <v>6669.5113733905582</v>
      </c>
      <c r="E31" s="24">
        <f t="shared" si="1"/>
        <v>0.66118097599838133</v>
      </c>
    </row>
    <row r="32" spans="1:5" s="34" customFormat="1" ht="15.75" customHeight="1" x14ac:dyDescent="0.15">
      <c r="A32" s="16" t="s">
        <v>62</v>
      </c>
      <c r="B32" s="66">
        <v>15945.783362831859</v>
      </c>
      <c r="C32" s="24">
        <f>B32/$B$13*100</f>
        <v>0.60331683793218893</v>
      </c>
      <c r="D32" s="69">
        <v>14086.92364806867</v>
      </c>
      <c r="E32" s="24">
        <f t="shared" si="1"/>
        <v>1.3965049918956494</v>
      </c>
    </row>
    <row r="33" spans="1:5" s="33" customFormat="1" ht="15.75" customHeight="1" x14ac:dyDescent="0.15">
      <c r="A33" s="16" t="s">
        <v>20</v>
      </c>
      <c r="B33" s="64">
        <v>1727.138831858407</v>
      </c>
      <c r="C33" s="23">
        <f>B33/$B$13*100</f>
        <v>6.5347177683069607E-2</v>
      </c>
      <c r="D33" s="68">
        <v>1045.6821630901288</v>
      </c>
      <c r="E33" s="23">
        <f t="shared" si="1"/>
        <v>0.10366353912139034</v>
      </c>
    </row>
    <row r="34" spans="1:5" s="34" customFormat="1" ht="15.75" customHeight="1" x14ac:dyDescent="0.15">
      <c r="A34" s="16" t="s">
        <v>63</v>
      </c>
      <c r="B34" s="66">
        <v>1843.684442477876</v>
      </c>
      <c r="C34" s="24">
        <f>B34/$B$13*100</f>
        <v>6.9756740241012638E-2</v>
      </c>
      <c r="D34" s="69">
        <v>643.38878540772532</v>
      </c>
      <c r="E34" s="24">
        <f t="shared" si="1"/>
        <v>6.3782247494097236E-2</v>
      </c>
    </row>
    <row r="35" spans="1:5" s="34" customFormat="1" ht="15.75" customHeight="1" x14ac:dyDescent="0.15">
      <c r="A35" s="16" t="s">
        <v>64</v>
      </c>
      <c r="B35" s="66">
        <v>145634.45018584069</v>
      </c>
      <c r="C35" s="24">
        <f t="shared" si="0"/>
        <v>5.5101536237420898</v>
      </c>
      <c r="D35" s="69">
        <v>15417.345656652362</v>
      </c>
      <c r="E35" s="24">
        <f t="shared" si="1"/>
        <v>1.5283961714556156</v>
      </c>
    </row>
    <row r="36" spans="1:5" s="33" customFormat="1" ht="15.75" customHeight="1" x14ac:dyDescent="0.15">
      <c r="A36" s="16" t="s">
        <v>21</v>
      </c>
      <c r="B36" s="64">
        <v>3743.1894424778761</v>
      </c>
      <c r="C36" s="23">
        <f t="shared" si="0"/>
        <v>0.14162547971652878</v>
      </c>
      <c r="D36" s="68">
        <v>319.0944892703863</v>
      </c>
      <c r="E36" s="23">
        <f t="shared" si="1"/>
        <v>3.1633382723245021E-2</v>
      </c>
    </row>
    <row r="37" spans="1:5" s="33" customFormat="1" ht="15.75" customHeight="1" x14ac:dyDescent="0.15">
      <c r="A37" s="16" t="s">
        <v>22</v>
      </c>
      <c r="B37" s="64">
        <v>6109.7902300884953</v>
      </c>
      <c r="C37" s="23">
        <f t="shared" si="0"/>
        <v>0.23116702630226502</v>
      </c>
      <c r="D37" s="68">
        <v>97.593682403433476</v>
      </c>
      <c r="E37" s="23">
        <f t="shared" si="1"/>
        <v>9.6749345747010503E-3</v>
      </c>
    </row>
    <row r="38" spans="1:5" s="33" customFormat="1" ht="15.75" customHeight="1" x14ac:dyDescent="0.15">
      <c r="A38" s="16" t="s">
        <v>23</v>
      </c>
      <c r="B38" s="64">
        <v>655.64705309734518</v>
      </c>
      <c r="C38" s="23">
        <f t="shared" si="0"/>
        <v>2.4806740307049997E-2</v>
      </c>
      <c r="D38" s="68">
        <v>699.76251502145919</v>
      </c>
      <c r="E38" s="23">
        <f t="shared" si="1"/>
        <v>6.9370848439495869E-2</v>
      </c>
    </row>
    <row r="39" spans="1:5" s="33" customFormat="1" ht="15.75" customHeight="1" x14ac:dyDescent="0.15">
      <c r="A39" s="16" t="s">
        <v>24</v>
      </c>
      <c r="B39" s="64">
        <v>4908.3715221238936</v>
      </c>
      <c r="C39" s="23">
        <f t="shared" si="0"/>
        <v>0.18571073736187307</v>
      </c>
      <c r="D39" s="68">
        <v>2299.146163090129</v>
      </c>
      <c r="E39" s="23">
        <f t="shared" si="1"/>
        <v>0.22792549843153959</v>
      </c>
    </row>
    <row r="40" spans="1:5" s="33" customFormat="1" ht="15.75" customHeight="1" x14ac:dyDescent="0.15">
      <c r="A40" s="16" t="s">
        <v>25</v>
      </c>
      <c r="B40" s="64">
        <v>298.70051327433629</v>
      </c>
      <c r="C40" s="23">
        <f t="shared" si="0"/>
        <v>1.1301486108073539E-2</v>
      </c>
      <c r="D40" s="68">
        <v>1612.2023004291846</v>
      </c>
      <c r="E40" s="23">
        <f t="shared" si="1"/>
        <v>0.15982542510647321</v>
      </c>
    </row>
    <row r="41" spans="1:5" s="33" customFormat="1" ht="15.75" customHeight="1" x14ac:dyDescent="0.15">
      <c r="A41" s="16" t="s">
        <v>26</v>
      </c>
      <c r="B41" s="64">
        <v>11275.262831858408</v>
      </c>
      <c r="C41" s="23">
        <f t="shared" si="0"/>
        <v>0.42660531400591334</v>
      </c>
      <c r="D41" s="68">
        <v>520.4589442060086</v>
      </c>
      <c r="E41" s="23">
        <f t="shared" si="1"/>
        <v>5.1595616744900749E-2</v>
      </c>
    </row>
    <row r="42" spans="1:5" s="33" customFormat="1" ht="15.75" customHeight="1" x14ac:dyDescent="0.15">
      <c r="A42" s="16" t="s">
        <v>27</v>
      </c>
      <c r="B42" s="64">
        <v>8719.7640530973458</v>
      </c>
      <c r="C42" s="23">
        <f t="shared" si="0"/>
        <v>0.32991671568120323</v>
      </c>
      <c r="D42" s="68">
        <v>5250.4166223175962</v>
      </c>
      <c r="E42" s="23">
        <f t="shared" si="1"/>
        <v>0.52049923785905328</v>
      </c>
    </row>
    <row r="43" spans="1:5" s="33" customFormat="1" ht="15.75" customHeight="1" thickBot="1" x14ac:dyDescent="0.2">
      <c r="A43" s="19" t="s">
        <v>28</v>
      </c>
      <c r="B43" s="67">
        <v>157304.9287079646</v>
      </c>
      <c r="C43" s="25">
        <f t="shared" si="0"/>
        <v>5.9517121247521576</v>
      </c>
      <c r="D43" s="71">
        <v>21545.014896995708</v>
      </c>
      <c r="E43" s="25">
        <f t="shared" si="1"/>
        <v>2.1358617115984502</v>
      </c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4" zoomScale="90" zoomScaleNormal="90" workbookViewId="0">
      <selection activeCell="C26" sqref="C26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</cols>
  <sheetData>
    <row r="1" spans="1:5" ht="33" customHeight="1" x14ac:dyDescent="0.3">
      <c r="A1" s="83" t="s">
        <v>70</v>
      </c>
      <c r="B1" s="83"/>
      <c r="C1" s="83"/>
      <c r="D1" s="83"/>
      <c r="E1" s="83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32</v>
      </c>
      <c r="B3" s="29"/>
      <c r="C3" s="29"/>
      <c r="D3" s="29"/>
      <c r="E3" s="29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4" t="s">
        <v>37</v>
      </c>
      <c r="B6" s="87" t="s">
        <v>44</v>
      </c>
      <c r="C6" s="87"/>
      <c r="D6" s="87"/>
      <c r="E6" s="88"/>
    </row>
    <row r="7" spans="1:5" s="15" customFormat="1" ht="19.5" customHeight="1" x14ac:dyDescent="0.15">
      <c r="A7" s="85"/>
      <c r="B7" s="89" t="s">
        <v>29</v>
      </c>
      <c r="C7" s="89"/>
      <c r="D7" s="89" t="s">
        <v>49</v>
      </c>
      <c r="E7" s="90"/>
    </row>
    <row r="8" spans="1:5" s="15" customFormat="1" ht="19.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1</v>
      </c>
      <c r="B9" s="72">
        <v>363314.31855186936</v>
      </c>
      <c r="C9" s="21"/>
      <c r="D9" s="72">
        <v>1065530.3896854736</v>
      </c>
      <c r="E9" s="21"/>
    </row>
    <row r="10" spans="1:5" s="15" customFormat="1" ht="15.75" customHeight="1" x14ac:dyDescent="0.15">
      <c r="A10" s="16" t="s">
        <v>2</v>
      </c>
      <c r="B10" s="72">
        <v>121212.75865402842</v>
      </c>
      <c r="C10" s="21"/>
      <c r="D10" s="72">
        <v>310763.83932899794</v>
      </c>
      <c r="E10" s="21"/>
    </row>
    <row r="11" spans="1:5" s="15" customFormat="1" ht="15.75" customHeight="1" x14ac:dyDescent="0.15">
      <c r="A11" s="16" t="s">
        <v>3</v>
      </c>
      <c r="B11" s="72">
        <v>69415.019098472883</v>
      </c>
      <c r="C11" s="21"/>
      <c r="D11" s="72">
        <v>160945.44416486539</v>
      </c>
      <c r="E11" s="21"/>
    </row>
    <row r="12" spans="1:5" s="15" customFormat="1" ht="15.75" customHeight="1" x14ac:dyDescent="0.15">
      <c r="A12" s="46" t="s">
        <v>4</v>
      </c>
      <c r="B12" s="73">
        <v>118751.78862559241</v>
      </c>
      <c r="C12" s="56"/>
      <c r="D12" s="73">
        <v>457744.10394449532</v>
      </c>
      <c r="E12" s="56"/>
    </row>
    <row r="13" spans="1:5" s="15" customFormat="1" ht="15.75" customHeight="1" thickBot="1" x14ac:dyDescent="0.2">
      <c r="A13" s="19" t="s">
        <v>5</v>
      </c>
      <c r="B13" s="65">
        <f>B10+B11</f>
        <v>190627.77775250131</v>
      </c>
      <c r="C13" s="55">
        <f>B13/$B$13*100</f>
        <v>100</v>
      </c>
      <c r="D13" s="65">
        <f>D10+D11</f>
        <v>471709.2834938633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53934.752173775676</v>
      </c>
      <c r="C14" s="22">
        <f t="shared" ref="C14:C43" si="0">B14/$B$13*100</f>
        <v>28.293228200876918</v>
      </c>
      <c r="D14" s="77">
        <v>136077.00224711487</v>
      </c>
      <c r="E14" s="22">
        <f t="shared" ref="E14:E43" si="1">D14/$D$13*100</f>
        <v>28.847641335192243</v>
      </c>
    </row>
    <row r="15" spans="1:5" s="15" customFormat="1" ht="15.75" customHeight="1" x14ac:dyDescent="0.15">
      <c r="A15" s="16" t="s">
        <v>7</v>
      </c>
      <c r="B15" s="74">
        <v>242.80160347551345</v>
      </c>
      <c r="C15" s="23">
        <f t="shared" si="0"/>
        <v>0.1273694769661278</v>
      </c>
      <c r="D15" s="77">
        <v>910.34588862429007</v>
      </c>
      <c r="E15" s="23">
        <f t="shared" si="1"/>
        <v>0.19298875822021705</v>
      </c>
    </row>
    <row r="16" spans="1:5" s="18" customFormat="1" ht="15.75" customHeight="1" x14ac:dyDescent="0.15">
      <c r="A16" s="16" t="s">
        <v>58</v>
      </c>
      <c r="B16" s="75">
        <v>309.64299315429173</v>
      </c>
      <c r="C16" s="24">
        <f t="shared" si="0"/>
        <v>0.16243330159170821</v>
      </c>
      <c r="D16" s="78">
        <v>840.20606649569515</v>
      </c>
      <c r="E16" s="24">
        <f t="shared" si="1"/>
        <v>0.17811946804871942</v>
      </c>
    </row>
    <row r="17" spans="1:5" s="15" customFormat="1" ht="15.75" customHeight="1" x14ac:dyDescent="0.15">
      <c r="A17" s="16" t="s">
        <v>8</v>
      </c>
      <c r="B17" s="74">
        <v>1821.7119773565034</v>
      </c>
      <c r="C17" s="23">
        <f t="shared" si="0"/>
        <v>0.95563825945749403</v>
      </c>
      <c r="D17" s="77">
        <v>4183.1679329547542</v>
      </c>
      <c r="E17" s="23">
        <f t="shared" si="1"/>
        <v>0.88681060121836142</v>
      </c>
    </row>
    <row r="18" spans="1:5" s="15" customFormat="1" ht="15.75" customHeight="1" x14ac:dyDescent="0.15">
      <c r="A18" s="16" t="s">
        <v>9</v>
      </c>
      <c r="B18" s="74">
        <v>22294.522810426541</v>
      </c>
      <c r="C18" s="82">
        <f t="shared" si="0"/>
        <v>11.695316953950067</v>
      </c>
      <c r="D18" s="77">
        <v>48617.879009159187</v>
      </c>
      <c r="E18" s="82">
        <f t="shared" si="1"/>
        <v>10.306746275811143</v>
      </c>
    </row>
    <row r="19" spans="1:5" s="15" customFormat="1" ht="15.75" customHeight="1" x14ac:dyDescent="0.15">
      <c r="A19" s="16" t="s">
        <v>10</v>
      </c>
      <c r="B19" s="74">
        <v>3.0573986308583465</v>
      </c>
      <c r="C19" s="23">
        <f t="shared" si="0"/>
        <v>1.603857877852342E-3</v>
      </c>
      <c r="D19" s="77">
        <v>0.43964095988276236</v>
      </c>
      <c r="E19" s="23">
        <f t="shared" si="1"/>
        <v>9.3201676385595635E-5</v>
      </c>
    </row>
    <row r="20" spans="1:5" s="15" customFormat="1" ht="15.75" customHeight="1" x14ac:dyDescent="0.15">
      <c r="A20" s="16" t="s">
        <v>11</v>
      </c>
      <c r="B20" s="74">
        <v>21.432307003686152</v>
      </c>
      <c r="C20" s="23">
        <f t="shared" si="0"/>
        <v>1.1243013613426509E-2</v>
      </c>
      <c r="D20" s="77">
        <v>114.84420846308848</v>
      </c>
      <c r="E20" s="23">
        <f t="shared" si="1"/>
        <v>2.4346395647009255E-2</v>
      </c>
    </row>
    <row r="21" spans="1:5" s="15" customFormat="1" ht="15.75" customHeight="1" x14ac:dyDescent="0.15">
      <c r="A21" s="16" t="s">
        <v>12</v>
      </c>
      <c r="B21" s="74">
        <v>17.637460768825697</v>
      </c>
      <c r="C21" s="23">
        <f t="shared" si="0"/>
        <v>9.252303613235752E-3</v>
      </c>
      <c r="D21" s="77">
        <v>77.086778530866454</v>
      </c>
      <c r="E21" s="23">
        <f t="shared" si="1"/>
        <v>1.6342010053289384E-2</v>
      </c>
    </row>
    <row r="22" spans="1:5" s="15" customFormat="1" ht="15.75" customHeight="1" x14ac:dyDescent="0.15">
      <c r="A22" s="16" t="s">
        <v>13</v>
      </c>
      <c r="B22" s="74">
        <v>20.319716692996312</v>
      </c>
      <c r="C22" s="23">
        <f t="shared" si="0"/>
        <v>1.0659368184723902E-2</v>
      </c>
      <c r="D22" s="77">
        <v>91.784831654149102</v>
      </c>
      <c r="E22" s="23">
        <f t="shared" si="1"/>
        <v>1.9457923527456542E-2</v>
      </c>
    </row>
    <row r="23" spans="1:5" s="15" customFormat="1" ht="15.75" customHeight="1" x14ac:dyDescent="0.15">
      <c r="A23" s="16" t="s">
        <v>14</v>
      </c>
      <c r="B23" s="74">
        <v>315.79531806213799</v>
      </c>
      <c r="C23" s="23">
        <f t="shared" si="0"/>
        <v>0.16566070369458225</v>
      </c>
      <c r="D23" s="77">
        <v>833.18064022714782</v>
      </c>
      <c r="E23" s="23">
        <f t="shared" si="1"/>
        <v>0.17663011294921591</v>
      </c>
    </row>
    <row r="24" spans="1:5" s="15" customFormat="1" ht="15.75" customHeight="1" x14ac:dyDescent="0.15">
      <c r="A24" s="16" t="s">
        <v>15</v>
      </c>
      <c r="B24" s="74">
        <v>1280.1017572406531</v>
      </c>
      <c r="C24" s="23">
        <f t="shared" si="0"/>
        <v>0.67151900543196474</v>
      </c>
      <c r="D24" s="77">
        <v>4550.0816574464188</v>
      </c>
      <c r="E24" s="23">
        <f t="shared" si="1"/>
        <v>0.9645944688102821</v>
      </c>
    </row>
    <row r="25" spans="1:5" s="15" customFormat="1" ht="15.75" customHeight="1" x14ac:dyDescent="0.15">
      <c r="A25" s="16" t="s">
        <v>16</v>
      </c>
      <c r="B25" s="74">
        <v>3667.7133949447079</v>
      </c>
      <c r="C25" s="23">
        <f t="shared" si="0"/>
        <v>1.9240183346766118</v>
      </c>
      <c r="D25" s="77">
        <v>9969.5036510349892</v>
      </c>
      <c r="E25" s="23">
        <f t="shared" si="1"/>
        <v>2.1134847245728814</v>
      </c>
    </row>
    <row r="26" spans="1:5" s="18" customFormat="1" ht="15.75" customHeight="1" x14ac:dyDescent="0.15">
      <c r="A26" s="17" t="s">
        <v>59</v>
      </c>
      <c r="B26" s="75">
        <v>2947.7800721432332</v>
      </c>
      <c r="C26" s="24">
        <f t="shared" si="0"/>
        <v>1.5463538981031604</v>
      </c>
      <c r="D26" s="78">
        <v>8370.8210265616417</v>
      </c>
      <c r="E26" s="24">
        <f t="shared" si="1"/>
        <v>1.7745720339783266</v>
      </c>
    </row>
    <row r="27" spans="1:5" s="15" customFormat="1" ht="15.75" customHeight="1" x14ac:dyDescent="0.15">
      <c r="A27" s="16" t="s">
        <v>17</v>
      </c>
      <c r="B27" s="74">
        <v>4.7374302264349657</v>
      </c>
      <c r="C27" s="23">
        <f t="shared" si="0"/>
        <v>2.485173085627498E-3</v>
      </c>
      <c r="D27" s="77">
        <v>9.8906010258289054</v>
      </c>
      <c r="E27" s="23">
        <f t="shared" si="1"/>
        <v>2.0967577641404587E-3</v>
      </c>
    </row>
    <row r="28" spans="1:5" s="15" customFormat="1" ht="15.75" customHeight="1" x14ac:dyDescent="0.15">
      <c r="A28" s="16" t="s">
        <v>18</v>
      </c>
      <c r="B28" s="74">
        <v>1155.8903059505003</v>
      </c>
      <c r="C28" s="23">
        <f t="shared" si="0"/>
        <v>0.60635984932439013</v>
      </c>
      <c r="D28" s="77">
        <v>2400.1929860780365</v>
      </c>
      <c r="E28" s="23">
        <f t="shared" si="1"/>
        <v>0.50882886346867107</v>
      </c>
    </row>
    <row r="29" spans="1:5" s="15" customFormat="1" ht="15.75" customHeight="1" x14ac:dyDescent="0.15">
      <c r="A29" s="16" t="s">
        <v>19</v>
      </c>
      <c r="B29" s="74">
        <v>2181.5577446024222</v>
      </c>
      <c r="C29" s="23">
        <f t="shared" si="0"/>
        <v>1.144407058783854</v>
      </c>
      <c r="D29" s="77">
        <v>4613.1642051657809</v>
      </c>
      <c r="E29" s="23">
        <f t="shared" si="1"/>
        <v>0.97796765223633675</v>
      </c>
    </row>
    <row r="30" spans="1:5" s="18" customFormat="1" ht="15.75" customHeight="1" x14ac:dyDescent="0.15">
      <c r="A30" s="16" t="s">
        <v>60</v>
      </c>
      <c r="B30" s="75">
        <v>3311.5861816745655</v>
      </c>
      <c r="C30" s="24">
        <f t="shared" si="0"/>
        <v>1.7372002237649298</v>
      </c>
      <c r="D30" s="78">
        <v>7730.4183332112107</v>
      </c>
      <c r="E30" s="24">
        <f t="shared" si="1"/>
        <v>1.6388098779726006</v>
      </c>
    </row>
    <row r="31" spans="1:5" s="18" customFormat="1" ht="15.75" customHeight="1" x14ac:dyDescent="0.15">
      <c r="A31" s="16" t="s">
        <v>61</v>
      </c>
      <c r="B31" s="75">
        <v>896.7871058451816</v>
      </c>
      <c r="C31" s="24">
        <f t="shared" si="0"/>
        <v>0.47043883972120343</v>
      </c>
      <c r="D31" s="78">
        <v>2005.5892463821212</v>
      </c>
      <c r="E31" s="24">
        <f t="shared" si="1"/>
        <v>0.42517485166437535</v>
      </c>
    </row>
    <row r="32" spans="1:5" s="18" customFormat="1" ht="15.75" customHeight="1" x14ac:dyDescent="0.15">
      <c r="A32" s="16" t="s">
        <v>62</v>
      </c>
      <c r="B32" s="75">
        <v>1108.0071711427067</v>
      </c>
      <c r="C32" s="24">
        <f t="shared" si="0"/>
        <v>0.58124119381031181</v>
      </c>
      <c r="D32" s="78">
        <v>3091.1156068877085</v>
      </c>
      <c r="E32" s="24">
        <f t="shared" si="1"/>
        <v>0.65530099047285817</v>
      </c>
    </row>
    <row r="33" spans="1:5" s="15" customFormat="1" ht="15.75" customHeight="1" x14ac:dyDescent="0.15">
      <c r="A33" s="16" t="s">
        <v>20</v>
      </c>
      <c r="B33" s="74">
        <v>699.25074038967875</v>
      </c>
      <c r="C33" s="23">
        <f t="shared" si="0"/>
        <v>0.36681471537560512</v>
      </c>
      <c r="D33" s="77">
        <v>1578.4364506319839</v>
      </c>
      <c r="E33" s="23">
        <f t="shared" si="1"/>
        <v>0.33462060338113286</v>
      </c>
    </row>
    <row r="34" spans="1:5" s="18" customFormat="1" ht="15.75" customHeight="1" x14ac:dyDescent="0.15">
      <c r="A34" s="16" t="s">
        <v>63</v>
      </c>
      <c r="B34" s="75">
        <v>172.05419747235388</v>
      </c>
      <c r="C34" s="24">
        <f t="shared" si="0"/>
        <v>9.0256624454667797E-2</v>
      </c>
      <c r="D34" s="78">
        <v>309.06530610001835</v>
      </c>
      <c r="E34" s="24">
        <f t="shared" si="1"/>
        <v>6.5520293306680091E-2</v>
      </c>
    </row>
    <row r="35" spans="1:5" s="18" customFormat="1" ht="15.75" customHeight="1" x14ac:dyDescent="0.15">
      <c r="A35" s="16" t="s">
        <v>64</v>
      </c>
      <c r="B35" s="75">
        <v>3685.1438256977353</v>
      </c>
      <c r="C35" s="24">
        <f t="shared" si="0"/>
        <v>1.9331620339624827</v>
      </c>
      <c r="D35" s="78">
        <v>11894.001483788239</v>
      </c>
      <c r="E35" s="24">
        <f t="shared" si="1"/>
        <v>2.5214686036474783</v>
      </c>
    </row>
    <row r="36" spans="1:5" s="15" customFormat="1" ht="15.75" customHeight="1" x14ac:dyDescent="0.15">
      <c r="A36" s="16" t="s">
        <v>21</v>
      </c>
      <c r="B36" s="74">
        <v>190.71082201158507</v>
      </c>
      <c r="C36" s="23">
        <f t="shared" si="0"/>
        <v>0.10004356356668627</v>
      </c>
      <c r="D36" s="77">
        <v>278.1132888807474</v>
      </c>
      <c r="E36" s="23">
        <f t="shared" si="1"/>
        <v>5.8958621043201397E-2</v>
      </c>
    </row>
    <row r="37" spans="1:5" s="15" customFormat="1" ht="15.75" customHeight="1" x14ac:dyDescent="0.15">
      <c r="A37" s="16" t="s">
        <v>22</v>
      </c>
      <c r="B37" s="74">
        <v>32.228600842548708</v>
      </c>
      <c r="C37" s="23">
        <f t="shared" si="0"/>
        <v>1.6906560640072208E-2</v>
      </c>
      <c r="D37" s="77">
        <v>248.17210716248397</v>
      </c>
      <c r="E37" s="23">
        <f t="shared" si="1"/>
        <v>5.2611240831284711E-2</v>
      </c>
    </row>
    <row r="38" spans="1:5" s="15" customFormat="1" ht="15.75" customHeight="1" x14ac:dyDescent="0.15">
      <c r="A38" s="16" t="s">
        <v>23</v>
      </c>
      <c r="B38" s="74">
        <v>161.13462875197473</v>
      </c>
      <c r="C38" s="23">
        <f t="shared" si="0"/>
        <v>8.4528409580046329E-2</v>
      </c>
      <c r="D38" s="77">
        <v>422.67975709836963</v>
      </c>
      <c r="E38" s="23">
        <f t="shared" si="1"/>
        <v>8.9605986544860627E-2</v>
      </c>
    </row>
    <row r="39" spans="1:5" s="15" customFormat="1" ht="15.75" customHeight="1" x14ac:dyDescent="0.15">
      <c r="A39" s="16" t="s">
        <v>24</v>
      </c>
      <c r="B39" s="74">
        <v>331.10627962085306</v>
      </c>
      <c r="C39" s="23">
        <f t="shared" si="0"/>
        <v>0.17369256648983228</v>
      </c>
      <c r="D39" s="77">
        <v>1010.2488915552299</v>
      </c>
      <c r="E39" s="23">
        <f t="shared" si="1"/>
        <v>0.21416769330306656</v>
      </c>
    </row>
    <row r="40" spans="1:5" s="15" customFormat="1" ht="15.75" customHeight="1" x14ac:dyDescent="0.15">
      <c r="A40" s="16" t="s">
        <v>25</v>
      </c>
      <c r="B40" s="74">
        <v>214.13701421800948</v>
      </c>
      <c r="C40" s="23">
        <f t="shared" si="0"/>
        <v>0.11233253450398557</v>
      </c>
      <c r="D40" s="77">
        <v>484.52211247481227</v>
      </c>
      <c r="E40" s="23">
        <f t="shared" si="1"/>
        <v>0.10271625542029759</v>
      </c>
    </row>
    <row r="41" spans="1:5" s="15" customFormat="1" ht="15.75" customHeight="1" x14ac:dyDescent="0.15">
      <c r="A41" s="16" t="s">
        <v>26</v>
      </c>
      <c r="B41" s="74">
        <v>109.14257609268036</v>
      </c>
      <c r="C41" s="23">
        <f t="shared" si="0"/>
        <v>5.7254287585717954E-2</v>
      </c>
      <c r="D41" s="77">
        <v>335.82541546070712</v>
      </c>
      <c r="E41" s="23">
        <f t="shared" si="1"/>
        <v>7.1193302148584076E-2</v>
      </c>
    </row>
    <row r="42" spans="1:5" s="15" customFormat="1" ht="15.75" customHeight="1" x14ac:dyDescent="0.15">
      <c r="A42" s="16" t="s">
        <v>27</v>
      </c>
      <c r="B42" s="74">
        <v>172.16343812532912</v>
      </c>
      <c r="C42" s="23">
        <f t="shared" si="0"/>
        <v>9.0313930191671707E-2</v>
      </c>
      <c r="D42" s="77">
        <v>468.59062905294013</v>
      </c>
      <c r="E42" s="23">
        <f t="shared" si="1"/>
        <v>9.9338860914963592E-2</v>
      </c>
    </row>
    <row r="43" spans="1:5" s="15" customFormat="1" ht="15.75" customHeight="1" thickBot="1" x14ac:dyDescent="0.2">
      <c r="A43" s="19" t="s">
        <v>28</v>
      </c>
      <c r="B43" s="76">
        <v>6566.5973012111635</v>
      </c>
      <c r="C43" s="25">
        <f t="shared" si="0"/>
        <v>3.444722158874876</v>
      </c>
      <c r="D43" s="79">
        <v>20637.634494046528</v>
      </c>
      <c r="E43" s="25">
        <f t="shared" si="1"/>
        <v>4.3750749065584191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D7:E7"/>
    <mergeCell ref="A1:E1"/>
    <mergeCell ref="A6:A8"/>
    <mergeCell ref="B6:E6"/>
    <mergeCell ref="B7:C7"/>
  </mergeCells>
  <phoneticPr fontId="2" type="noConversion"/>
  <printOptions horizontalCentered="1"/>
  <pageMargins left="0.59055118110236227" right="0.94488188976377963" top="0.98425196850393704" bottom="0.74803149606299213" header="0.51181102362204722" footer="0.31496062992125984"/>
  <pageSetup paperSize="9" orientation="portrait" horizontalDpi="1200" verticalDpi="1200" r:id="rId1"/>
  <headerFooter>
    <oddHeader>&amp;L114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="90" zoomScaleNormal="90" workbookViewId="0">
      <selection activeCell="C32" sqref="C32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6" width="12.6640625" bestFit="1" customWidth="1"/>
  </cols>
  <sheetData>
    <row r="1" spans="1:5" ht="33" customHeight="1" x14ac:dyDescent="0.3">
      <c r="A1" s="83" t="s">
        <v>71</v>
      </c>
      <c r="B1" s="83"/>
      <c r="C1" s="83"/>
      <c r="D1" s="83"/>
      <c r="E1" s="83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38</v>
      </c>
    </row>
    <row r="6" spans="1:5" s="15" customFormat="1" ht="19.5" customHeight="1" x14ac:dyDescent="0.15">
      <c r="A6" s="84" t="s">
        <v>37</v>
      </c>
      <c r="B6" s="87" t="s">
        <v>44</v>
      </c>
      <c r="C6" s="87"/>
      <c r="D6" s="87"/>
      <c r="E6" s="88"/>
    </row>
    <row r="7" spans="1:5" s="15" customFormat="1" ht="19.5" customHeight="1" x14ac:dyDescent="0.15">
      <c r="A7" s="85"/>
      <c r="B7" s="89" t="s">
        <v>45</v>
      </c>
      <c r="C7" s="89"/>
      <c r="D7" s="89" t="s">
        <v>65</v>
      </c>
      <c r="E7" s="90"/>
    </row>
    <row r="8" spans="1:5" s="15" customFormat="1" ht="19.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39</v>
      </c>
      <c r="B9" s="72">
        <v>3479684.1446302519</v>
      </c>
      <c r="C9" s="21"/>
      <c r="D9" s="72">
        <v>9804302.6743452605</v>
      </c>
      <c r="E9" s="21"/>
    </row>
    <row r="10" spans="1:5" s="15" customFormat="1" ht="15.75" customHeight="1" x14ac:dyDescent="0.15">
      <c r="A10" s="16" t="s">
        <v>40</v>
      </c>
      <c r="B10" s="72">
        <v>750121.35664425767</v>
      </c>
      <c r="C10" s="21"/>
      <c r="D10" s="72">
        <v>1858381.5868617021</v>
      </c>
      <c r="E10" s="21"/>
    </row>
    <row r="11" spans="1:5" s="15" customFormat="1" ht="15.75" customHeight="1" x14ac:dyDescent="0.15">
      <c r="A11" s="16" t="s">
        <v>41</v>
      </c>
      <c r="B11" s="72">
        <v>400218.07601680671</v>
      </c>
      <c r="C11" s="21"/>
      <c r="D11" s="72">
        <v>750304.49746131524</v>
      </c>
      <c r="E11" s="21"/>
    </row>
    <row r="12" spans="1:5" s="15" customFormat="1" ht="15.75" customHeight="1" x14ac:dyDescent="0.15">
      <c r="A12" s="46" t="s">
        <v>42</v>
      </c>
      <c r="B12" s="73">
        <v>1891254.2760560224</v>
      </c>
      <c r="C12" s="56"/>
      <c r="D12" s="73">
        <v>6083353.6598520307</v>
      </c>
      <c r="E12" s="56"/>
    </row>
    <row r="13" spans="1:5" s="15" customFormat="1" ht="15.75" customHeight="1" thickBot="1" x14ac:dyDescent="0.2">
      <c r="A13" s="19" t="s">
        <v>43</v>
      </c>
      <c r="B13" s="65">
        <f>B10+B11</f>
        <v>1150339.4326610644</v>
      </c>
      <c r="C13" s="55">
        <f>B13/$B$13*100</f>
        <v>100</v>
      </c>
      <c r="D13" s="65">
        <f>D10+D11</f>
        <v>2608686.0843230174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438090.43591316527</v>
      </c>
      <c r="C14" s="22">
        <f>B14/$B$13*100</f>
        <v>38.08357980911223</v>
      </c>
      <c r="D14" s="77">
        <v>1112262.9301702126</v>
      </c>
      <c r="E14" s="22">
        <f t="shared" ref="E14:E43" si="0">D14/$D$13*100</f>
        <v>42.636902034874659</v>
      </c>
    </row>
    <row r="15" spans="1:5" s="15" customFormat="1" ht="15.75" customHeight="1" x14ac:dyDescent="0.15">
      <c r="A15" s="16" t="s">
        <v>7</v>
      </c>
      <c r="B15" s="74">
        <v>3471.903976190476</v>
      </c>
      <c r="C15" s="23">
        <f t="shared" ref="C15:C43" si="1">B15/$B$13*100</f>
        <v>0.30181561003772323</v>
      </c>
      <c r="D15" s="77">
        <v>9835.9430889748564</v>
      </c>
      <c r="E15" s="23">
        <f t="shared" si="0"/>
        <v>0.37704586795951689</v>
      </c>
    </row>
    <row r="16" spans="1:5" s="18" customFormat="1" ht="15.75" customHeight="1" x14ac:dyDescent="0.15">
      <c r="A16" s="16" t="s">
        <v>58</v>
      </c>
      <c r="B16" s="75">
        <v>3838.9187703081234</v>
      </c>
      <c r="C16" s="24">
        <f t="shared" si="1"/>
        <v>0.33372052294405014</v>
      </c>
      <c r="D16" s="78">
        <v>14642.671368471954</v>
      </c>
      <c r="E16" s="24">
        <f t="shared" si="0"/>
        <v>0.56130446114109156</v>
      </c>
    </row>
    <row r="17" spans="1:5" s="15" customFormat="1" ht="15.75" customHeight="1" x14ac:dyDescent="0.15">
      <c r="A17" s="16" t="s">
        <v>8</v>
      </c>
      <c r="B17" s="74">
        <v>16095.407203081231</v>
      </c>
      <c r="C17" s="23">
        <f t="shared" si="1"/>
        <v>1.3991876437590205</v>
      </c>
      <c r="D17" s="77">
        <v>22065.521396518376</v>
      </c>
      <c r="E17" s="23">
        <f t="shared" si="0"/>
        <v>0.84584808916342347</v>
      </c>
    </row>
    <row r="18" spans="1:5" s="15" customFormat="1" ht="15.75" customHeight="1" x14ac:dyDescent="0.15">
      <c r="A18" s="16" t="s">
        <v>9</v>
      </c>
      <c r="B18" s="74">
        <v>133713.57398039216</v>
      </c>
      <c r="C18" s="23">
        <f t="shared" si="1"/>
        <v>11.623836424617243</v>
      </c>
      <c r="D18" s="77">
        <v>245955.42369148936</v>
      </c>
      <c r="E18" s="23">
        <f t="shared" si="0"/>
        <v>9.4283258215530932</v>
      </c>
    </row>
    <row r="19" spans="1:5" s="15" customFormat="1" ht="15.75" customHeight="1" x14ac:dyDescent="0.15">
      <c r="A19" s="16" t="s">
        <v>10</v>
      </c>
      <c r="B19" s="74">
        <v>0</v>
      </c>
      <c r="C19" s="23">
        <f t="shared" si="1"/>
        <v>0</v>
      </c>
      <c r="D19" s="64">
        <v>0</v>
      </c>
      <c r="E19" s="23">
        <f t="shared" si="0"/>
        <v>0</v>
      </c>
    </row>
    <row r="20" spans="1:5" s="15" customFormat="1" ht="15.75" customHeight="1" x14ac:dyDescent="0.15">
      <c r="A20" s="16" t="s">
        <v>11</v>
      </c>
      <c r="B20" s="74">
        <v>226.25974509803922</v>
      </c>
      <c r="C20" s="23">
        <f t="shared" si="1"/>
        <v>1.9668954977457017E-2</v>
      </c>
      <c r="D20" s="77">
        <v>2015.7209342359768</v>
      </c>
      <c r="E20" s="23">
        <f t="shared" si="0"/>
        <v>7.7269585878865094E-2</v>
      </c>
    </row>
    <row r="21" spans="1:5" s="15" customFormat="1" ht="15.75" customHeight="1" x14ac:dyDescent="0.15">
      <c r="A21" s="16" t="s">
        <v>12</v>
      </c>
      <c r="B21" s="74">
        <v>359.52016386554624</v>
      </c>
      <c r="C21" s="23">
        <f t="shared" si="1"/>
        <v>3.1253398228197143E-2</v>
      </c>
      <c r="D21" s="77">
        <v>10871.759389748549</v>
      </c>
      <c r="E21" s="23">
        <f t="shared" si="0"/>
        <v>0.41675230511952877</v>
      </c>
    </row>
    <row r="22" spans="1:5" s="15" customFormat="1" ht="15.75" customHeight="1" x14ac:dyDescent="0.15">
      <c r="A22" s="16" t="s">
        <v>13</v>
      </c>
      <c r="B22" s="74">
        <v>178.79326750700281</v>
      </c>
      <c r="C22" s="23">
        <f t="shared" si="1"/>
        <v>1.5542653101389631E-2</v>
      </c>
      <c r="D22" s="77">
        <v>213.47238878143133</v>
      </c>
      <c r="E22" s="23">
        <f t="shared" si="0"/>
        <v>8.1831382497227437E-3</v>
      </c>
    </row>
    <row r="23" spans="1:5" s="15" customFormat="1" ht="15.75" customHeight="1" x14ac:dyDescent="0.15">
      <c r="A23" s="16" t="s">
        <v>14</v>
      </c>
      <c r="B23" s="74">
        <v>2194.789393557423</v>
      </c>
      <c r="C23" s="23">
        <f t="shared" si="1"/>
        <v>0.19079493680228338</v>
      </c>
      <c r="D23" s="77">
        <v>3244.6761479690522</v>
      </c>
      <c r="E23" s="23">
        <f t="shared" si="0"/>
        <v>0.12437970852330747</v>
      </c>
    </row>
    <row r="24" spans="1:5" s="15" customFormat="1" ht="15.75" customHeight="1" x14ac:dyDescent="0.15">
      <c r="A24" s="16" t="s">
        <v>15</v>
      </c>
      <c r="B24" s="74">
        <v>19760.331693277312</v>
      </c>
      <c r="C24" s="23">
        <f t="shared" si="1"/>
        <v>1.717782693719019</v>
      </c>
      <c r="D24" s="77">
        <v>55295.570165377176</v>
      </c>
      <c r="E24" s="23">
        <f t="shared" si="0"/>
        <v>2.1196712972740444</v>
      </c>
    </row>
    <row r="25" spans="1:5" s="15" customFormat="1" ht="15.75" customHeight="1" x14ac:dyDescent="0.15">
      <c r="A25" s="16" t="s">
        <v>16</v>
      </c>
      <c r="B25" s="74">
        <v>31704.223738095239</v>
      </c>
      <c r="C25" s="23">
        <f t="shared" si="1"/>
        <v>2.7560755406562301</v>
      </c>
      <c r="D25" s="77">
        <v>91662.866685686648</v>
      </c>
      <c r="E25" s="23">
        <f t="shared" si="0"/>
        <v>3.5137561102708976</v>
      </c>
    </row>
    <row r="26" spans="1:5" s="18" customFormat="1" ht="15.75" customHeight="1" x14ac:dyDescent="0.15">
      <c r="A26" s="17" t="s">
        <v>59</v>
      </c>
      <c r="B26" s="75">
        <v>30480.656876750701</v>
      </c>
      <c r="C26" s="24">
        <f t="shared" si="1"/>
        <v>2.6497098170615798</v>
      </c>
      <c r="D26" s="78">
        <v>96418.8677630561</v>
      </c>
      <c r="E26" s="24">
        <f t="shared" si="0"/>
        <v>3.6960701535722666</v>
      </c>
    </row>
    <row r="27" spans="1:5" s="15" customFormat="1" ht="15.75" customHeight="1" x14ac:dyDescent="0.15">
      <c r="A27" s="16" t="s">
        <v>17</v>
      </c>
      <c r="B27" s="74">
        <v>1.5738249299719886</v>
      </c>
      <c r="C27" s="23">
        <f t="shared" si="1"/>
        <v>1.368139598875856E-4</v>
      </c>
      <c r="D27" s="77">
        <v>242.83465764023211</v>
      </c>
      <c r="E27" s="23">
        <f t="shared" si="0"/>
        <v>9.3086960174915169E-3</v>
      </c>
    </row>
    <row r="28" spans="1:5" s="15" customFormat="1" ht="15.75" customHeight="1" x14ac:dyDescent="0.15">
      <c r="A28" s="16" t="s">
        <v>18</v>
      </c>
      <c r="B28" s="74">
        <v>12731.314593837535</v>
      </c>
      <c r="C28" s="23">
        <f t="shared" si="1"/>
        <v>1.106744168926415</v>
      </c>
      <c r="D28" s="77">
        <v>13309.320685686653</v>
      </c>
      <c r="E28" s="23">
        <f t="shared" si="0"/>
        <v>0.51019249750552365</v>
      </c>
    </row>
    <row r="29" spans="1:5" s="15" customFormat="1" ht="15.75" customHeight="1" x14ac:dyDescent="0.15">
      <c r="A29" s="16" t="s">
        <v>19</v>
      </c>
      <c r="B29" s="74">
        <v>16244.002074229691</v>
      </c>
      <c r="C29" s="23">
        <f t="shared" si="1"/>
        <v>1.4121051241938793</v>
      </c>
      <c r="D29" s="77">
        <v>31896.989558994195</v>
      </c>
      <c r="E29" s="23">
        <f t="shared" si="0"/>
        <v>1.2227224176446594</v>
      </c>
    </row>
    <row r="30" spans="1:5" s="18" customFormat="1" ht="15.75" customHeight="1" x14ac:dyDescent="0.15">
      <c r="A30" s="16" t="s">
        <v>60</v>
      </c>
      <c r="B30" s="75">
        <v>21420.569878151262</v>
      </c>
      <c r="C30" s="24">
        <f t="shared" si="1"/>
        <v>1.8621086324581042</v>
      </c>
      <c r="D30" s="78">
        <v>46902.126903288197</v>
      </c>
      <c r="E30" s="24">
        <f t="shared" si="0"/>
        <v>1.7979214588197494</v>
      </c>
    </row>
    <row r="31" spans="1:5" s="18" customFormat="1" ht="15.75" customHeight="1" x14ac:dyDescent="0.15">
      <c r="A31" s="16" t="s">
        <v>61</v>
      </c>
      <c r="B31" s="75">
        <v>6110.221889355742</v>
      </c>
      <c r="C31" s="24">
        <f t="shared" si="1"/>
        <v>0.53116686395954016</v>
      </c>
      <c r="D31" s="78">
        <v>15633.566845261121</v>
      </c>
      <c r="E31" s="24">
        <f t="shared" si="0"/>
        <v>0.59928892706606363</v>
      </c>
    </row>
    <row r="32" spans="1:5" s="18" customFormat="1" ht="15.75" customHeight="1" x14ac:dyDescent="0.15">
      <c r="A32" s="16" t="s">
        <v>62</v>
      </c>
      <c r="B32" s="75">
        <v>9733.8308025210099</v>
      </c>
      <c r="C32" s="24">
        <f t="shared" si="1"/>
        <v>0.84617031513940821</v>
      </c>
      <c r="D32" s="78">
        <v>40387.832547388782</v>
      </c>
      <c r="E32" s="24">
        <f t="shared" si="0"/>
        <v>1.5482059259678946</v>
      </c>
    </row>
    <row r="33" spans="1:5" s="15" customFormat="1" ht="15.75" customHeight="1" x14ac:dyDescent="0.15">
      <c r="A33" s="16" t="s">
        <v>20</v>
      </c>
      <c r="B33" s="74">
        <v>5834.2651722689079</v>
      </c>
      <c r="C33" s="23">
        <f t="shared" si="1"/>
        <v>0.50717770830237319</v>
      </c>
      <c r="D33" s="77">
        <v>14990.790864603483</v>
      </c>
      <c r="E33" s="23">
        <f t="shared" si="0"/>
        <v>0.57464909076991366</v>
      </c>
    </row>
    <row r="34" spans="1:5" s="18" customFormat="1" ht="15.75" customHeight="1" x14ac:dyDescent="0.15">
      <c r="A34" s="16" t="s">
        <v>63</v>
      </c>
      <c r="B34" s="75">
        <v>1035.2983151260503</v>
      </c>
      <c r="C34" s="24">
        <f t="shared" si="1"/>
        <v>8.9999376334610109E-2</v>
      </c>
      <c r="D34" s="78">
        <v>2840.9340367504833</v>
      </c>
      <c r="E34" s="24">
        <f t="shared" si="0"/>
        <v>0.10890287082923344</v>
      </c>
    </row>
    <row r="35" spans="1:5" s="18" customFormat="1" ht="15.75" customHeight="1" x14ac:dyDescent="0.15">
      <c r="A35" s="16" t="s">
        <v>64</v>
      </c>
      <c r="B35" s="75">
        <v>44930.804410364144</v>
      </c>
      <c r="C35" s="24">
        <f t="shared" si="1"/>
        <v>3.9058736173571251</v>
      </c>
      <c r="D35" s="78">
        <v>156960.40324661508</v>
      </c>
      <c r="E35" s="24">
        <f t="shared" si="0"/>
        <v>6.0168375255985636</v>
      </c>
    </row>
    <row r="36" spans="1:5" s="15" customFormat="1" ht="15.75" customHeight="1" x14ac:dyDescent="0.15">
      <c r="A36" s="16" t="s">
        <v>21</v>
      </c>
      <c r="B36" s="74">
        <v>850.75081652661061</v>
      </c>
      <c r="C36" s="23">
        <f t="shared" si="1"/>
        <v>7.3956502956573467E-2</v>
      </c>
      <c r="D36" s="77">
        <v>1839.1557514506769</v>
      </c>
      <c r="E36" s="23">
        <f t="shared" si="0"/>
        <v>7.0501229047954153E-2</v>
      </c>
    </row>
    <row r="37" spans="1:5" s="15" customFormat="1" ht="15.75" customHeight="1" x14ac:dyDescent="0.15">
      <c r="A37" s="16" t="s">
        <v>22</v>
      </c>
      <c r="B37" s="74">
        <v>703.47160784313724</v>
      </c>
      <c r="C37" s="23">
        <f t="shared" si="1"/>
        <v>6.1153394195642412E-2</v>
      </c>
      <c r="D37" s="77">
        <v>6556.4909410058026</v>
      </c>
      <c r="E37" s="23">
        <f t="shared" si="0"/>
        <v>0.25133307454688569</v>
      </c>
    </row>
    <row r="38" spans="1:5" s="15" customFormat="1" ht="15.75" customHeight="1" x14ac:dyDescent="0.15">
      <c r="A38" s="16" t="s">
        <v>23</v>
      </c>
      <c r="B38" s="74">
        <v>630.20527450980398</v>
      </c>
      <c r="C38" s="23">
        <f t="shared" si="1"/>
        <v>5.4784288586192234E-2</v>
      </c>
      <c r="D38" s="77">
        <v>1386.7964825918764</v>
      </c>
      <c r="E38" s="23">
        <f t="shared" si="0"/>
        <v>5.316072680901985E-2</v>
      </c>
    </row>
    <row r="39" spans="1:5" s="15" customFormat="1" ht="15.75" customHeight="1" x14ac:dyDescent="0.15">
      <c r="A39" s="16" t="s">
        <v>24</v>
      </c>
      <c r="B39" s="74">
        <v>4464.4393529411773</v>
      </c>
      <c r="C39" s="23">
        <f t="shared" si="1"/>
        <v>0.38809756722097677</v>
      </c>
      <c r="D39" s="77">
        <v>10827.881322050291</v>
      </c>
      <c r="E39" s="23">
        <f t="shared" si="0"/>
        <v>0.4150703063554021</v>
      </c>
    </row>
    <row r="40" spans="1:5" s="15" customFormat="1" ht="15.75" customHeight="1" x14ac:dyDescent="0.15">
      <c r="A40" s="16" t="s">
        <v>25</v>
      </c>
      <c r="B40" s="74">
        <v>1227.3903319327731</v>
      </c>
      <c r="C40" s="23">
        <f t="shared" si="1"/>
        <v>0.10669810119379006</v>
      </c>
      <c r="D40" s="77">
        <v>7219.8160957446808</v>
      </c>
      <c r="E40" s="23">
        <f t="shared" si="0"/>
        <v>0.27676063207192297</v>
      </c>
    </row>
    <row r="41" spans="1:5" s="15" customFormat="1" ht="15.75" customHeight="1" x14ac:dyDescent="0.15">
      <c r="A41" s="16" t="s">
        <v>26</v>
      </c>
      <c r="B41" s="74">
        <v>1211.6434173669468</v>
      </c>
      <c r="C41" s="23">
        <f t="shared" si="1"/>
        <v>0.10532920831585063</v>
      </c>
      <c r="D41" s="77">
        <v>3498.857988394584</v>
      </c>
      <c r="E41" s="23">
        <f t="shared" si="0"/>
        <v>0.13412338147625669</v>
      </c>
    </row>
    <row r="42" spans="1:5" s="15" customFormat="1" ht="15.75" customHeight="1" x14ac:dyDescent="0.15">
      <c r="A42" s="16" t="s">
        <v>27</v>
      </c>
      <c r="B42" s="74">
        <v>2214.3273767507003</v>
      </c>
      <c r="C42" s="23">
        <f t="shared" si="1"/>
        <v>0.19249339054893799</v>
      </c>
      <c r="D42" s="77">
        <v>12143.545021276595</v>
      </c>
      <c r="E42" s="23">
        <f t="shared" si="0"/>
        <v>0.46550426646784443</v>
      </c>
    </row>
    <row r="43" spans="1:5" s="15" customFormat="1" ht="15.75" customHeight="1" thickBot="1" x14ac:dyDescent="0.2">
      <c r="A43" s="19" t="s">
        <v>28</v>
      </c>
      <c r="B43" s="76">
        <v>66721.94796638655</v>
      </c>
      <c r="C43" s="25">
        <f t="shared" si="1"/>
        <v>5.8001965395587263</v>
      </c>
      <c r="D43" s="79">
        <v>193403.09420116054</v>
      </c>
      <c r="E43" s="25">
        <f t="shared" si="0"/>
        <v>7.413812469174526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view="pageLayout" topLeftCell="A4" zoomScaleNormal="91" workbookViewId="0">
      <selection activeCell="D15" sqref="D15:D43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7" width="12.6640625" bestFit="1" customWidth="1"/>
  </cols>
  <sheetData>
    <row r="1" spans="1:5" ht="33" customHeight="1" x14ac:dyDescent="0.3">
      <c r="A1" s="83" t="s">
        <v>72</v>
      </c>
      <c r="B1" s="83"/>
      <c r="C1" s="83"/>
      <c r="D1" s="83"/>
      <c r="E1" s="83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.75" customHeight="1" x14ac:dyDescent="0.15">
      <c r="A5" s="31"/>
      <c r="E5" s="32" t="s">
        <v>38</v>
      </c>
    </row>
    <row r="6" spans="1:5" s="15" customFormat="1" ht="19.5" customHeight="1" x14ac:dyDescent="0.15">
      <c r="A6" s="84" t="s">
        <v>46</v>
      </c>
      <c r="B6" s="87" t="s">
        <v>44</v>
      </c>
      <c r="C6" s="87"/>
      <c r="D6" s="87"/>
      <c r="E6" s="88"/>
    </row>
    <row r="7" spans="1:5" s="15" customFormat="1" ht="19.5" customHeight="1" x14ac:dyDescent="0.15">
      <c r="A7" s="85"/>
      <c r="B7" s="89" t="s">
        <v>66</v>
      </c>
      <c r="C7" s="89"/>
      <c r="D7" s="89" t="s">
        <v>67</v>
      </c>
      <c r="E7" s="90"/>
    </row>
    <row r="8" spans="1:5" s="15" customFormat="1" ht="19.5" customHeight="1" thickBot="1" x14ac:dyDescent="0.2">
      <c r="A8" s="86"/>
      <c r="B8" s="48" t="s">
        <v>47</v>
      </c>
      <c r="C8" s="49" t="s">
        <v>48</v>
      </c>
      <c r="D8" s="48" t="s">
        <v>47</v>
      </c>
      <c r="E8" s="50" t="s">
        <v>48</v>
      </c>
    </row>
    <row r="9" spans="1:5" s="15" customFormat="1" ht="15.75" customHeight="1" thickTop="1" x14ac:dyDescent="0.15">
      <c r="A9" s="16" t="s">
        <v>39</v>
      </c>
      <c r="B9" s="77">
        <v>49703328.279377446</v>
      </c>
      <c r="C9" s="21"/>
      <c r="D9" s="77">
        <v>149074591.4592647</v>
      </c>
      <c r="E9" s="21"/>
    </row>
    <row r="10" spans="1:5" s="15" customFormat="1" ht="15.75" customHeight="1" x14ac:dyDescent="0.15">
      <c r="A10" s="16" t="s">
        <v>40</v>
      </c>
      <c r="B10" s="77">
        <v>10049884.568088235</v>
      </c>
      <c r="C10" s="21"/>
      <c r="D10" s="77">
        <v>45771092.223970592</v>
      </c>
      <c r="E10" s="21"/>
    </row>
    <row r="11" spans="1:5" s="15" customFormat="1" ht="15.75" customHeight="1" x14ac:dyDescent="0.15">
      <c r="A11" s="16" t="s">
        <v>41</v>
      </c>
      <c r="B11" s="77">
        <v>2227573.7496666666</v>
      </c>
      <c r="C11" s="21"/>
      <c r="D11" s="77">
        <v>4746455.2893823525</v>
      </c>
      <c r="E11" s="21"/>
    </row>
    <row r="12" spans="1:5" s="15" customFormat="1" ht="15.75" customHeight="1" x14ac:dyDescent="0.15">
      <c r="A12" s="46" t="s">
        <v>42</v>
      </c>
      <c r="B12" s="80">
        <v>32553476.081686277</v>
      </c>
      <c r="C12" s="56"/>
      <c r="D12" s="80">
        <v>82695684.702279419</v>
      </c>
      <c r="E12" s="56"/>
    </row>
    <row r="13" spans="1:5" s="15" customFormat="1" ht="15.75" customHeight="1" thickBot="1" x14ac:dyDescent="0.2">
      <c r="A13" s="19" t="s">
        <v>43</v>
      </c>
      <c r="B13" s="65">
        <f>B10+B11</f>
        <v>12277458.317754902</v>
      </c>
      <c r="C13" s="55">
        <f>B13/$B$13*100</f>
        <v>100</v>
      </c>
      <c r="D13" s="65">
        <f>D10+D11</f>
        <v>50517547.513352945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7">
        <v>4872393.8799362741</v>
      </c>
      <c r="C14" s="22">
        <f t="shared" ref="C14:C43" si="0">B14/$B$13*100</f>
        <v>39.685688632231958</v>
      </c>
      <c r="D14" s="77">
        <v>15861359.243632352</v>
      </c>
      <c r="E14" s="22">
        <f t="shared" ref="E14:E43" si="1">D14/$D$13*100</f>
        <v>31.397722226004404</v>
      </c>
    </row>
    <row r="15" spans="1:5" s="15" customFormat="1" ht="15.75" customHeight="1" x14ac:dyDescent="0.15">
      <c r="A15" s="16" t="s">
        <v>7</v>
      </c>
      <c r="B15" s="77">
        <v>50477.808053921566</v>
      </c>
      <c r="C15" s="23">
        <f t="shared" si="0"/>
        <v>0.41114216597195591</v>
      </c>
      <c r="D15" s="77">
        <v>100410.04283823528</v>
      </c>
      <c r="E15" s="23">
        <f t="shared" si="1"/>
        <v>0.19876270282458705</v>
      </c>
    </row>
    <row r="16" spans="1:5" s="18" customFormat="1" ht="15.75" customHeight="1" x14ac:dyDescent="0.15">
      <c r="A16" s="16" t="s">
        <v>58</v>
      </c>
      <c r="B16" s="78">
        <v>104941.12945588236</v>
      </c>
      <c r="C16" s="24">
        <f t="shared" si="0"/>
        <v>0.85474637127558384</v>
      </c>
      <c r="D16" s="78">
        <v>322066.37111764704</v>
      </c>
      <c r="E16" s="24">
        <f t="shared" si="1"/>
        <v>0.63753366299604608</v>
      </c>
    </row>
    <row r="17" spans="1:5" s="15" customFormat="1" ht="15.75" customHeight="1" x14ac:dyDescent="0.15">
      <c r="A17" s="16" t="s">
        <v>8</v>
      </c>
      <c r="B17" s="77">
        <v>23570.815107843137</v>
      </c>
      <c r="C17" s="23">
        <f t="shared" si="0"/>
        <v>0.19198448488117836</v>
      </c>
      <c r="D17" s="77">
        <v>83706.844867647058</v>
      </c>
      <c r="E17" s="23">
        <f t="shared" si="1"/>
        <v>0.16569855226151153</v>
      </c>
    </row>
    <row r="18" spans="1:5" s="15" customFormat="1" ht="15.75" customHeight="1" x14ac:dyDescent="0.15">
      <c r="A18" s="16" t="s">
        <v>9</v>
      </c>
      <c r="B18" s="77">
        <v>725679.99971568631</v>
      </c>
      <c r="C18" s="23">
        <f t="shared" si="0"/>
        <v>5.9106696266787786</v>
      </c>
      <c r="D18" s="77">
        <v>1131415.1693382354</v>
      </c>
      <c r="E18" s="23">
        <f t="shared" si="1"/>
        <v>2.2396478551124765</v>
      </c>
    </row>
    <row r="19" spans="1:5" s="15" customFormat="1" ht="15.75" customHeight="1" x14ac:dyDescent="0.15">
      <c r="A19" s="16" t="s">
        <v>10</v>
      </c>
      <c r="B19" s="77">
        <v>0</v>
      </c>
      <c r="C19" s="23">
        <f t="shared" si="0"/>
        <v>0</v>
      </c>
      <c r="D19" s="64">
        <v>0</v>
      </c>
      <c r="E19" s="23">
        <f t="shared" si="1"/>
        <v>0</v>
      </c>
    </row>
    <row r="20" spans="1:5" s="15" customFormat="1" ht="15.75" customHeight="1" x14ac:dyDescent="0.15">
      <c r="A20" s="16" t="s">
        <v>11</v>
      </c>
      <c r="B20" s="77">
        <v>0</v>
      </c>
      <c r="C20" s="23">
        <f t="shared" si="0"/>
        <v>0</v>
      </c>
      <c r="D20" s="77">
        <v>661.76470588235293</v>
      </c>
      <c r="E20" s="23">
        <f t="shared" si="1"/>
        <v>1.3099699776744573E-3</v>
      </c>
    </row>
    <row r="21" spans="1:5" s="15" customFormat="1" ht="15.75" customHeight="1" x14ac:dyDescent="0.15">
      <c r="A21" s="16" t="s">
        <v>12</v>
      </c>
      <c r="B21" s="77">
        <v>75622.254308823525</v>
      </c>
      <c r="C21" s="23">
        <f t="shared" si="0"/>
        <v>0.61594388961975366</v>
      </c>
      <c r="D21" s="77">
        <v>36032.740705882359</v>
      </c>
      <c r="E21" s="23">
        <f t="shared" si="1"/>
        <v>7.1327177346362819E-2</v>
      </c>
    </row>
    <row r="22" spans="1:5" s="15" customFormat="1" ht="15.75" customHeight="1" x14ac:dyDescent="0.15">
      <c r="A22" s="16" t="s">
        <v>13</v>
      </c>
      <c r="B22" s="77">
        <v>2325.3230343137252</v>
      </c>
      <c r="C22" s="23">
        <f t="shared" si="0"/>
        <v>1.8939775433413499E-2</v>
      </c>
      <c r="D22" s="77">
        <v>6876.9978823529409</v>
      </c>
      <c r="E22" s="23">
        <f t="shared" si="1"/>
        <v>1.3613087374313238E-2</v>
      </c>
    </row>
    <row r="23" spans="1:5" s="15" customFormat="1" ht="15.75" customHeight="1" x14ac:dyDescent="0.15">
      <c r="A23" s="16" t="s">
        <v>14</v>
      </c>
      <c r="B23" s="77">
        <v>33344.928960784309</v>
      </c>
      <c r="C23" s="23">
        <f t="shared" si="0"/>
        <v>0.27159472341732926</v>
      </c>
      <c r="D23" s="77">
        <v>11227.77275</v>
      </c>
      <c r="E23" s="23">
        <f t="shared" si="1"/>
        <v>2.2225490552628752E-2</v>
      </c>
    </row>
    <row r="24" spans="1:5" s="15" customFormat="1" ht="15.75" customHeight="1" x14ac:dyDescent="0.15">
      <c r="A24" s="16" t="s">
        <v>15</v>
      </c>
      <c r="B24" s="77">
        <v>249472.22992647058</v>
      </c>
      <c r="C24" s="23">
        <f t="shared" si="0"/>
        <v>2.0319533853818852</v>
      </c>
      <c r="D24" s="77">
        <v>599932.71401470585</v>
      </c>
      <c r="E24" s="23">
        <f t="shared" si="1"/>
        <v>1.1875729197980758</v>
      </c>
    </row>
    <row r="25" spans="1:5" s="15" customFormat="1" ht="15.75" customHeight="1" x14ac:dyDescent="0.15">
      <c r="A25" s="16" t="s">
        <v>16</v>
      </c>
      <c r="B25" s="77">
        <v>411861.41522058821</v>
      </c>
      <c r="C25" s="23">
        <f t="shared" si="0"/>
        <v>3.354614648741912</v>
      </c>
      <c r="D25" s="77">
        <v>1090391.179</v>
      </c>
      <c r="E25" s="23">
        <f t="shared" si="1"/>
        <v>2.1584404482655946</v>
      </c>
    </row>
    <row r="26" spans="1:5" s="18" customFormat="1" ht="15.75" customHeight="1" x14ac:dyDescent="0.15">
      <c r="A26" s="17" t="s">
        <v>59</v>
      </c>
      <c r="B26" s="78">
        <v>416887.38805882353</v>
      </c>
      <c r="C26" s="24">
        <f t="shared" si="0"/>
        <v>3.3955512392654326</v>
      </c>
      <c r="D26" s="78">
        <v>903846.70820588234</v>
      </c>
      <c r="E26" s="24">
        <f t="shared" si="1"/>
        <v>1.7891737677229382</v>
      </c>
    </row>
    <row r="27" spans="1:5" s="15" customFormat="1" ht="15.75" customHeight="1" x14ac:dyDescent="0.15">
      <c r="A27" s="16" t="s">
        <v>17</v>
      </c>
      <c r="B27" s="77">
        <v>429.67688235294122</v>
      </c>
      <c r="C27" s="23">
        <f t="shared" si="0"/>
        <v>3.4997217765469343E-3</v>
      </c>
      <c r="D27" s="77">
        <v>351.71188235294119</v>
      </c>
      <c r="E27" s="23">
        <f t="shared" si="1"/>
        <v>6.9621725452918251E-4</v>
      </c>
    </row>
    <row r="28" spans="1:5" s="15" customFormat="1" ht="15.75" customHeight="1" x14ac:dyDescent="0.15">
      <c r="A28" s="16" t="s">
        <v>18</v>
      </c>
      <c r="B28" s="77">
        <v>8173.109882352941</v>
      </c>
      <c r="C28" s="23">
        <f t="shared" si="0"/>
        <v>6.6570047894469284E-2</v>
      </c>
      <c r="D28" s="77">
        <v>137198.2731029412</v>
      </c>
      <c r="E28" s="23">
        <f t="shared" si="1"/>
        <v>0.27158537944993577</v>
      </c>
    </row>
    <row r="29" spans="1:5" s="15" customFormat="1" ht="15.75" customHeight="1" x14ac:dyDescent="0.15">
      <c r="A29" s="16" t="s">
        <v>19</v>
      </c>
      <c r="B29" s="77">
        <v>172859.60486274509</v>
      </c>
      <c r="C29" s="23">
        <f t="shared" si="0"/>
        <v>1.4079429177353933</v>
      </c>
      <c r="D29" s="77">
        <v>486546.40301470592</v>
      </c>
      <c r="E29" s="23">
        <f t="shared" si="1"/>
        <v>0.96312356193875115</v>
      </c>
    </row>
    <row r="30" spans="1:5" s="18" customFormat="1" ht="15.75" customHeight="1" x14ac:dyDescent="0.15">
      <c r="A30" s="16" t="s">
        <v>60</v>
      </c>
      <c r="B30" s="78">
        <v>146601.67816176472</v>
      </c>
      <c r="C30" s="24">
        <f t="shared" si="0"/>
        <v>1.1940718866034221</v>
      </c>
      <c r="D30" s="78">
        <v>313511.18263235292</v>
      </c>
      <c r="E30" s="24">
        <f t="shared" si="1"/>
        <v>0.6205985802249897</v>
      </c>
    </row>
    <row r="31" spans="1:5" s="18" customFormat="1" ht="15.75" customHeight="1" x14ac:dyDescent="0.15">
      <c r="A31" s="16" t="s">
        <v>61</v>
      </c>
      <c r="B31" s="78">
        <v>44784.908053921565</v>
      </c>
      <c r="C31" s="24">
        <f t="shared" si="0"/>
        <v>0.36477344817498908</v>
      </c>
      <c r="D31" s="78">
        <v>76688.253485294117</v>
      </c>
      <c r="E31" s="24">
        <f t="shared" si="1"/>
        <v>0.15180517911132493</v>
      </c>
    </row>
    <row r="32" spans="1:5" s="18" customFormat="1" ht="15.75" customHeight="1" x14ac:dyDescent="0.15">
      <c r="A32" s="16" t="s">
        <v>62</v>
      </c>
      <c r="B32" s="78">
        <v>476018.62145098037</v>
      </c>
      <c r="C32" s="24">
        <f t="shared" si="0"/>
        <v>3.8771756265105104</v>
      </c>
      <c r="D32" s="78">
        <v>1993179.4887205882</v>
      </c>
      <c r="E32" s="24">
        <f t="shared" si="1"/>
        <v>3.9455191054034144</v>
      </c>
    </row>
    <row r="33" spans="1:5" s="15" customFormat="1" ht="15.75" customHeight="1" x14ac:dyDescent="0.15">
      <c r="A33" s="16" t="s">
        <v>20</v>
      </c>
      <c r="B33" s="77">
        <v>19673.373250000001</v>
      </c>
      <c r="C33" s="23">
        <f t="shared" si="0"/>
        <v>0.16023978856885698</v>
      </c>
      <c r="D33" s="77">
        <v>6658.7547794117645</v>
      </c>
      <c r="E33" s="23">
        <f t="shared" si="1"/>
        <v>1.3181072928474414E-2</v>
      </c>
    </row>
    <row r="34" spans="1:5" s="18" customFormat="1" ht="15.75" customHeight="1" x14ac:dyDescent="0.15">
      <c r="A34" s="16" t="s">
        <v>63</v>
      </c>
      <c r="B34" s="78">
        <v>8252.4168872549017</v>
      </c>
      <c r="C34" s="24">
        <f t="shared" si="0"/>
        <v>6.7216004108283281E-2</v>
      </c>
      <c r="D34" s="78">
        <v>26611.13398529412</v>
      </c>
      <c r="E34" s="24">
        <f t="shared" si="1"/>
        <v>5.2677010851051684E-2</v>
      </c>
    </row>
    <row r="35" spans="1:5" s="18" customFormat="1" ht="15.75" customHeight="1" x14ac:dyDescent="0.15">
      <c r="A35" s="16" t="s">
        <v>64</v>
      </c>
      <c r="B35" s="78">
        <v>926209.58538725495</v>
      </c>
      <c r="C35" s="24">
        <f t="shared" si="0"/>
        <v>7.5439847679859593</v>
      </c>
      <c r="D35" s="78">
        <v>5200266.8051176472</v>
      </c>
      <c r="E35" s="24">
        <f t="shared" si="1"/>
        <v>10.293981123575124</v>
      </c>
    </row>
    <row r="36" spans="1:5" s="15" customFormat="1" ht="15.75" customHeight="1" x14ac:dyDescent="0.15">
      <c r="A36" s="16" t="s">
        <v>21</v>
      </c>
      <c r="B36" s="77">
        <v>7668.6261225490198</v>
      </c>
      <c r="C36" s="23">
        <f t="shared" si="0"/>
        <v>6.2461023479583933E-2</v>
      </c>
      <c r="D36" s="77">
        <v>3604.8568970588235</v>
      </c>
      <c r="E36" s="23">
        <f t="shared" si="1"/>
        <v>7.1358509557614153E-3</v>
      </c>
    </row>
    <row r="37" spans="1:5" s="15" customFormat="1" ht="15.75" customHeight="1" x14ac:dyDescent="0.15">
      <c r="A37" s="16" t="s">
        <v>22</v>
      </c>
      <c r="B37" s="77">
        <v>29236.884784313726</v>
      </c>
      <c r="C37" s="23">
        <f t="shared" si="0"/>
        <v>0.23813466947009013</v>
      </c>
      <c r="D37" s="77">
        <v>132348.74020588235</v>
      </c>
      <c r="E37" s="23">
        <f t="shared" si="1"/>
        <v>0.26198567967081049</v>
      </c>
    </row>
    <row r="38" spans="1:5" s="15" customFormat="1" ht="15.75" customHeight="1" x14ac:dyDescent="0.15">
      <c r="A38" s="16" t="s">
        <v>23</v>
      </c>
      <c r="B38" s="77">
        <v>4466.8219656862748</v>
      </c>
      <c r="C38" s="23">
        <f t="shared" si="0"/>
        <v>3.638230202114906E-2</v>
      </c>
      <c r="D38" s="77">
        <v>23088.895161764707</v>
      </c>
      <c r="E38" s="23">
        <f t="shared" si="1"/>
        <v>4.5704703213594808E-2</v>
      </c>
    </row>
    <row r="39" spans="1:5" s="15" customFormat="1" ht="15.75" customHeight="1" x14ac:dyDescent="0.15">
      <c r="A39" s="16" t="s">
        <v>24</v>
      </c>
      <c r="B39" s="77">
        <v>43661.208848039219</v>
      </c>
      <c r="C39" s="23">
        <f t="shared" si="0"/>
        <v>0.35562090880731456</v>
      </c>
      <c r="D39" s="77">
        <v>34579.862500000003</v>
      </c>
      <c r="E39" s="23">
        <f t="shared" si="1"/>
        <v>6.845119013518966E-2</v>
      </c>
    </row>
    <row r="40" spans="1:5" s="15" customFormat="1" ht="15.75" customHeight="1" x14ac:dyDescent="0.15">
      <c r="A40" s="16" t="s">
        <v>25</v>
      </c>
      <c r="B40" s="77">
        <v>10138.864534313725</v>
      </c>
      <c r="C40" s="23">
        <f t="shared" si="0"/>
        <v>8.2581135866301628E-2</v>
      </c>
      <c r="D40" s="77">
        <v>160725.05954411766</v>
      </c>
      <c r="E40" s="23">
        <f t="shared" si="1"/>
        <v>0.31815689291257526</v>
      </c>
    </row>
    <row r="41" spans="1:5" s="15" customFormat="1" ht="15.75" customHeight="1" x14ac:dyDescent="0.15">
      <c r="A41" s="16" t="s">
        <v>26</v>
      </c>
      <c r="B41" s="77">
        <v>30395.02125490196</v>
      </c>
      <c r="C41" s="23">
        <f t="shared" si="0"/>
        <v>0.24756770064490105</v>
      </c>
      <c r="D41" s="77">
        <v>219444.52047058824</v>
      </c>
      <c r="E41" s="23">
        <f t="shared" si="1"/>
        <v>0.43439266407892035</v>
      </c>
    </row>
    <row r="42" spans="1:5" s="15" customFormat="1" ht="15.75" customHeight="1" x14ac:dyDescent="0.15">
      <c r="A42" s="16" t="s">
        <v>27</v>
      </c>
      <c r="B42" s="77">
        <v>138982.55127941177</v>
      </c>
      <c r="C42" s="23">
        <f t="shared" si="0"/>
        <v>1.132014034846478</v>
      </c>
      <c r="D42" s="77">
        <v>675150.61160294118</v>
      </c>
      <c r="E42" s="23">
        <f t="shared" si="1"/>
        <v>1.3364675144304727</v>
      </c>
    </row>
    <row r="43" spans="1:5" s="15" customFormat="1" ht="15.75" customHeight="1" thickBot="1" x14ac:dyDescent="0.2">
      <c r="A43" s="19" t="s">
        <v>28</v>
      </c>
      <c r="B43" s="79">
        <v>710657.63448529411</v>
      </c>
      <c r="C43" s="25">
        <f t="shared" si="0"/>
        <v>5.788312337070491</v>
      </c>
      <c r="D43" s="79">
        <v>2084836.3851029412</v>
      </c>
      <c r="E43" s="25">
        <f t="shared" si="1"/>
        <v>4.1269548656372743</v>
      </c>
    </row>
    <row r="44" spans="1:5" s="15" customFormat="1" ht="11.25" x14ac:dyDescent="0.15">
      <c r="A44" s="31"/>
      <c r="C44" s="35"/>
      <c r="E44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59055118110236227" right="1.0236220472440944" top="1.0236220472440944" bottom="0.74803149606299213" header="0.55118110236220474" footer="0.31496062992125984"/>
  <pageSetup paperSize="9" orientation="portrait" horizontalDpi="1200" verticalDpi="1200" r:id="rId1"/>
  <headerFooter>
    <oddHeader>&amp;L116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view="pageBreakPreview" zoomScale="118" zoomScaleNormal="90" zoomScaleSheetLayoutView="118" workbookViewId="0">
      <selection activeCell="B27" sqref="B27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2" customWidth="1"/>
    <col min="4" max="4" width="12.21875" style="11" customWidth="1"/>
    <col min="5" max="5" width="12.21875" style="12" customWidth="1"/>
  </cols>
  <sheetData>
    <row r="1" spans="1:5" ht="33" customHeight="1" x14ac:dyDescent="0.3">
      <c r="A1" s="83" t="s">
        <v>73</v>
      </c>
      <c r="B1" s="83"/>
      <c r="C1" s="83"/>
      <c r="D1" s="83"/>
      <c r="E1" s="83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31</v>
      </c>
      <c r="B3" s="29"/>
      <c r="C3" s="29"/>
      <c r="D3" s="29"/>
      <c r="E3" s="29"/>
    </row>
    <row r="4" spans="1:5" ht="9" customHeight="1" x14ac:dyDescent="0.15">
      <c r="B4" s="9"/>
      <c r="C4"/>
      <c r="D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4" t="s">
        <v>37</v>
      </c>
      <c r="B6" s="87" t="s">
        <v>34</v>
      </c>
      <c r="C6" s="87"/>
      <c r="D6" s="87"/>
      <c r="E6" s="88"/>
    </row>
    <row r="7" spans="1:5" s="15" customFormat="1" ht="19.5" customHeight="1" x14ac:dyDescent="0.15">
      <c r="A7" s="85"/>
      <c r="B7" s="89" t="s">
        <v>30</v>
      </c>
      <c r="C7" s="89"/>
      <c r="D7" s="89" t="s">
        <v>57</v>
      </c>
      <c r="E7" s="90"/>
    </row>
    <row r="8" spans="1:5" s="15" customFormat="1" ht="19.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1</v>
      </c>
      <c r="B9" s="72">
        <v>758557.72069518443</v>
      </c>
      <c r="C9" s="36"/>
      <c r="D9" s="72">
        <v>1823869.198319809</v>
      </c>
      <c r="E9" s="37"/>
    </row>
    <row r="10" spans="1:5" s="15" customFormat="1" ht="15.75" customHeight="1" x14ac:dyDescent="0.15">
      <c r="A10" s="16" t="s">
        <v>2</v>
      </c>
      <c r="B10" s="72">
        <v>257957.12898411884</v>
      </c>
      <c r="C10" s="36"/>
      <c r="D10" s="72">
        <v>494372.62637095124</v>
      </c>
      <c r="E10" s="37"/>
    </row>
    <row r="11" spans="1:5" s="15" customFormat="1" ht="15.75" customHeight="1" x14ac:dyDescent="0.15">
      <c r="A11" s="16" t="s">
        <v>3</v>
      </c>
      <c r="B11" s="72">
        <v>106883.0364585041</v>
      </c>
      <c r="C11" s="36"/>
      <c r="D11" s="72">
        <v>219702.96554108421</v>
      </c>
      <c r="E11" s="37"/>
    </row>
    <row r="12" spans="1:5" s="15" customFormat="1" ht="15.75" customHeight="1" x14ac:dyDescent="0.15">
      <c r="A12" s="46" t="s">
        <v>4</v>
      </c>
      <c r="B12" s="73">
        <v>311933.39299999998</v>
      </c>
      <c r="C12" s="57"/>
      <c r="D12" s="73">
        <v>879729.68551517196</v>
      </c>
      <c r="E12" s="58"/>
    </row>
    <row r="13" spans="1:5" s="15" customFormat="1" ht="15.75" customHeight="1" thickBot="1" x14ac:dyDescent="0.2">
      <c r="A13" s="19" t="s">
        <v>5</v>
      </c>
      <c r="B13" s="65">
        <f>B10+B11</f>
        <v>364840.16544262297</v>
      </c>
      <c r="C13" s="55">
        <f>B13/$B$13*100</f>
        <v>100</v>
      </c>
      <c r="D13" s="65">
        <f>D10+D11</f>
        <v>714075.59191203548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81784.16225256148</v>
      </c>
      <c r="C14" s="22">
        <f t="shared" ref="C14:C43" si="0">B14/$B$13*100</f>
        <v>22.41643601749308</v>
      </c>
      <c r="D14" s="77">
        <v>230063.92089260143</v>
      </c>
      <c r="E14" s="41">
        <f t="shared" ref="E14:E43" si="1">D14/$D$13*100</f>
        <v>32.218426662165228</v>
      </c>
    </row>
    <row r="15" spans="1:5" s="15" customFormat="1" ht="15.75" customHeight="1" x14ac:dyDescent="0.15">
      <c r="A15" s="16" t="s">
        <v>7</v>
      </c>
      <c r="B15" s="74">
        <v>645.6838278688524</v>
      </c>
      <c r="C15" s="23">
        <f t="shared" si="0"/>
        <v>0.17697717768697718</v>
      </c>
      <c r="D15" s="77">
        <v>1556.1968431639959</v>
      </c>
      <c r="E15" s="42">
        <f t="shared" si="1"/>
        <v>0.21793166728988245</v>
      </c>
    </row>
    <row r="16" spans="1:5" s="18" customFormat="1" ht="15.75" customHeight="1" x14ac:dyDescent="0.15">
      <c r="A16" s="16" t="s">
        <v>58</v>
      </c>
      <c r="B16" s="75">
        <v>537.90494211065572</v>
      </c>
      <c r="C16" s="24">
        <f t="shared" si="0"/>
        <v>0.14743577957160259</v>
      </c>
      <c r="D16" s="78">
        <v>1285.364617456529</v>
      </c>
      <c r="E16" s="43">
        <f t="shared" si="1"/>
        <v>0.18000399845831291</v>
      </c>
    </row>
    <row r="17" spans="1:5" s="15" customFormat="1" ht="15.75" customHeight="1" x14ac:dyDescent="0.15">
      <c r="A17" s="16" t="s">
        <v>8</v>
      </c>
      <c r="B17" s="74">
        <v>2437.3398007172132</v>
      </c>
      <c r="C17" s="23">
        <f t="shared" si="0"/>
        <v>0.66805687300361782</v>
      </c>
      <c r="D17" s="77">
        <v>6581.2761817251958</v>
      </c>
      <c r="E17" s="42">
        <f t="shared" si="1"/>
        <v>0.92164978837925626</v>
      </c>
    </row>
    <row r="18" spans="1:5" s="15" customFormat="1" ht="15.75" customHeight="1" x14ac:dyDescent="0.15">
      <c r="A18" s="16" t="s">
        <v>9</v>
      </c>
      <c r="B18" s="74">
        <v>25477.851327356559</v>
      </c>
      <c r="C18" s="23">
        <f t="shared" si="0"/>
        <v>6.983291243837396</v>
      </c>
      <c r="D18" s="77">
        <v>65898.90736515513</v>
      </c>
      <c r="E18" s="42">
        <f t="shared" si="1"/>
        <v>9.2285618093599524</v>
      </c>
    </row>
    <row r="19" spans="1:5" s="15" customFormat="1" ht="15.75" customHeight="1" x14ac:dyDescent="0.15">
      <c r="A19" s="16" t="s">
        <v>10</v>
      </c>
      <c r="B19" s="74">
        <v>2.1019467213114753</v>
      </c>
      <c r="C19" s="23">
        <f t="shared" si="0"/>
        <v>5.761281022229008E-4</v>
      </c>
      <c r="D19" s="77">
        <v>0</v>
      </c>
      <c r="E19" s="42">
        <f t="shared" si="1"/>
        <v>0</v>
      </c>
    </row>
    <row r="20" spans="1:5" s="15" customFormat="1" ht="15.75" customHeight="1" x14ac:dyDescent="0.15">
      <c r="A20" s="16" t="s">
        <v>11</v>
      </c>
      <c r="B20" s="74">
        <v>97.70100102459017</v>
      </c>
      <c r="C20" s="23">
        <f t="shared" si="0"/>
        <v>2.6779124197046568E-2</v>
      </c>
      <c r="D20" s="77">
        <v>115.65965802932151</v>
      </c>
      <c r="E20" s="42">
        <f t="shared" si="1"/>
        <v>1.6197116851400409E-2</v>
      </c>
    </row>
    <row r="21" spans="1:5" s="15" customFormat="1" ht="15.75" customHeight="1" x14ac:dyDescent="0.15">
      <c r="A21" s="16" t="s">
        <v>12</v>
      </c>
      <c r="B21" s="74">
        <v>19.718107069672133</v>
      </c>
      <c r="C21" s="23">
        <f t="shared" si="0"/>
        <v>5.4045877996328024E-3</v>
      </c>
      <c r="D21" s="77">
        <v>1754.8685209682919</v>
      </c>
      <c r="E21" s="42">
        <f t="shared" si="1"/>
        <v>0.24575388668157533</v>
      </c>
    </row>
    <row r="22" spans="1:5" s="15" customFormat="1" ht="15.75" customHeight="1" x14ac:dyDescent="0.15">
      <c r="A22" s="16" t="s">
        <v>13</v>
      </c>
      <c r="B22" s="74">
        <v>28.556886014344261</v>
      </c>
      <c r="C22" s="23">
        <f t="shared" si="0"/>
        <v>7.8272319550395809E-3</v>
      </c>
      <c r="D22" s="77">
        <v>104.30697920218206</v>
      </c>
      <c r="E22" s="42">
        <f t="shared" si="1"/>
        <v>1.4607274129463773E-2</v>
      </c>
    </row>
    <row r="23" spans="1:5" s="15" customFormat="1" ht="15.75" customHeight="1" x14ac:dyDescent="0.15">
      <c r="A23" s="16" t="s">
        <v>14</v>
      </c>
      <c r="B23" s="74">
        <v>557.35341931352457</v>
      </c>
      <c r="C23" s="23">
        <f t="shared" si="0"/>
        <v>0.15276646381226833</v>
      </c>
      <c r="D23" s="77">
        <v>2196.7513399249915</v>
      </c>
      <c r="E23" s="42">
        <f t="shared" si="1"/>
        <v>0.30763568518605827</v>
      </c>
    </row>
    <row r="24" spans="1:5" s="15" customFormat="1" ht="15.75" customHeight="1" x14ac:dyDescent="0.15">
      <c r="A24" s="16" t="s">
        <v>15</v>
      </c>
      <c r="B24" s="74">
        <v>2163.7758563012294</v>
      </c>
      <c r="C24" s="23">
        <f t="shared" si="0"/>
        <v>0.59307501236223348</v>
      </c>
      <c r="D24" s="77">
        <v>6674.1136440504606</v>
      </c>
      <c r="E24" s="42">
        <f t="shared" si="1"/>
        <v>0.93465085764654188</v>
      </c>
    </row>
    <row r="25" spans="1:5" s="15" customFormat="1" ht="15.75" customHeight="1" x14ac:dyDescent="0.15">
      <c r="A25" s="16" t="s">
        <v>16</v>
      </c>
      <c r="B25" s="74">
        <v>6593.8086918545087</v>
      </c>
      <c r="C25" s="23">
        <f t="shared" si="0"/>
        <v>1.8073143574679942</v>
      </c>
      <c r="D25" s="77">
        <v>15432.966538697579</v>
      </c>
      <c r="E25" s="42">
        <f t="shared" si="1"/>
        <v>2.1612510935114995</v>
      </c>
    </row>
    <row r="26" spans="1:5" s="18" customFormat="1" ht="15.75" customHeight="1" x14ac:dyDescent="0.15">
      <c r="A26" s="17" t="s">
        <v>59</v>
      </c>
      <c r="B26" s="75">
        <v>4834.0554564549175</v>
      </c>
      <c r="C26" s="24">
        <f t="shared" si="0"/>
        <v>1.3249789673212806</v>
      </c>
      <c r="D26" s="78">
        <v>14890.265584725536</v>
      </c>
      <c r="E26" s="43">
        <f t="shared" si="1"/>
        <v>2.0852506027904982</v>
      </c>
    </row>
    <row r="27" spans="1:5" s="15" customFormat="1" ht="15.75" customHeight="1" x14ac:dyDescent="0.15">
      <c r="A27" s="16" t="s">
        <v>17</v>
      </c>
      <c r="B27" s="74">
        <v>7.7692430840163933</v>
      </c>
      <c r="C27" s="23">
        <f t="shared" si="0"/>
        <v>2.1294922598751624E-3</v>
      </c>
      <c r="D27" s="77">
        <v>10.07872008182748</v>
      </c>
      <c r="E27" s="42">
        <f t="shared" si="1"/>
        <v>1.411436015456056E-3</v>
      </c>
    </row>
    <row r="28" spans="1:5" s="15" customFormat="1" ht="15.75" customHeight="1" x14ac:dyDescent="0.15">
      <c r="A28" s="16" t="s">
        <v>18</v>
      </c>
      <c r="B28" s="74">
        <v>2040.1044884733606</v>
      </c>
      <c r="C28" s="23">
        <f t="shared" si="0"/>
        <v>0.55917760205988065</v>
      </c>
      <c r="D28" s="77">
        <v>5122.7758203204903</v>
      </c>
      <c r="E28" s="42">
        <f t="shared" si="1"/>
        <v>0.71739965325009281</v>
      </c>
    </row>
    <row r="29" spans="1:5" s="15" customFormat="1" ht="15.75" customHeight="1" x14ac:dyDescent="0.15">
      <c r="A29" s="16" t="s">
        <v>19</v>
      </c>
      <c r="B29" s="74">
        <v>2836.3327840676229</v>
      </c>
      <c r="C29" s="23">
        <f t="shared" si="0"/>
        <v>0.7774179086413342</v>
      </c>
      <c r="D29" s="77">
        <v>5917.6310081827478</v>
      </c>
      <c r="E29" s="42">
        <f t="shared" si="1"/>
        <v>0.82871212448775589</v>
      </c>
    </row>
    <row r="30" spans="1:5" s="18" customFormat="1" ht="15.75" customHeight="1" x14ac:dyDescent="0.15">
      <c r="A30" s="16" t="s">
        <v>60</v>
      </c>
      <c r="B30" s="75">
        <v>5143.985131659837</v>
      </c>
      <c r="C30" s="24">
        <f t="shared" si="0"/>
        <v>1.4099284067090503</v>
      </c>
      <c r="D30" s="78">
        <v>11119.725595976815</v>
      </c>
      <c r="E30" s="43">
        <f t="shared" si="1"/>
        <v>1.5572196728083398</v>
      </c>
    </row>
    <row r="31" spans="1:5" s="18" customFormat="1" ht="15.75" customHeight="1" x14ac:dyDescent="0.15">
      <c r="A31" s="16" t="s">
        <v>61</v>
      </c>
      <c r="B31" s="75">
        <v>1265.6711682889345</v>
      </c>
      <c r="C31" s="24">
        <f t="shared" si="0"/>
        <v>0.34691113758087083</v>
      </c>
      <c r="D31" s="78">
        <v>2875.7209863620865</v>
      </c>
      <c r="E31" s="43">
        <f t="shared" si="1"/>
        <v>0.40271940659138739</v>
      </c>
    </row>
    <row r="32" spans="1:5" s="18" customFormat="1" ht="15.75" customHeight="1" x14ac:dyDescent="0.15">
      <c r="A32" s="16" t="s">
        <v>62</v>
      </c>
      <c r="B32" s="75">
        <v>2135.2937072233603</v>
      </c>
      <c r="C32" s="24">
        <f t="shared" si="0"/>
        <v>0.58526826525057318</v>
      </c>
      <c r="D32" s="78">
        <v>5272.3832349130589</v>
      </c>
      <c r="E32" s="43">
        <f t="shared" si="1"/>
        <v>0.73835085453565619</v>
      </c>
    </row>
    <row r="33" spans="1:5" s="15" customFormat="1" ht="15.75" customHeight="1" x14ac:dyDescent="0.15">
      <c r="A33" s="16" t="s">
        <v>20</v>
      </c>
      <c r="B33" s="74">
        <v>1188.8146147540986</v>
      </c>
      <c r="C33" s="23">
        <f t="shared" si="0"/>
        <v>0.32584532279000378</v>
      </c>
      <c r="D33" s="77">
        <v>2768.5487811114899</v>
      </c>
      <c r="E33" s="42">
        <f t="shared" si="1"/>
        <v>0.38771088277899546</v>
      </c>
    </row>
    <row r="34" spans="1:5" s="18" customFormat="1" ht="15.75" customHeight="1" x14ac:dyDescent="0.15">
      <c r="A34" s="16" t="s">
        <v>63</v>
      </c>
      <c r="B34" s="75">
        <v>199.77140932377048</v>
      </c>
      <c r="C34" s="24">
        <f t="shared" si="0"/>
        <v>5.4755870719828348E-2</v>
      </c>
      <c r="D34" s="78">
        <v>392.74078656665534</v>
      </c>
      <c r="E34" s="43">
        <f t="shared" si="1"/>
        <v>5.4999889509601912E-2</v>
      </c>
    </row>
    <row r="35" spans="1:5" s="18" customFormat="1" ht="15.75" customHeight="1" x14ac:dyDescent="0.15">
      <c r="A35" s="16" t="s">
        <v>64</v>
      </c>
      <c r="B35" s="75">
        <v>7275.3978345286887</v>
      </c>
      <c r="C35" s="24">
        <f t="shared" si="0"/>
        <v>1.9941329172741158</v>
      </c>
      <c r="D35" s="78">
        <v>18938.930122400274</v>
      </c>
      <c r="E35" s="43">
        <f t="shared" si="1"/>
        <v>2.652230427270128</v>
      </c>
    </row>
    <row r="36" spans="1:5" s="15" customFormat="1" ht="15.75" customHeight="1" x14ac:dyDescent="0.15">
      <c r="A36" s="16" t="s">
        <v>21</v>
      </c>
      <c r="B36" s="74">
        <v>174.41498949795081</v>
      </c>
      <c r="C36" s="23">
        <f t="shared" si="0"/>
        <v>4.7805862955453679E-2</v>
      </c>
      <c r="D36" s="77">
        <v>306.47984350494374</v>
      </c>
      <c r="E36" s="42">
        <f t="shared" si="1"/>
        <v>4.291980386618479E-2</v>
      </c>
    </row>
    <row r="37" spans="1:5" s="15" customFormat="1" ht="15.75" customHeight="1" x14ac:dyDescent="0.15">
      <c r="A37" s="16" t="s">
        <v>22</v>
      </c>
      <c r="B37" s="74">
        <v>57.287987448770494</v>
      </c>
      <c r="C37" s="23">
        <f t="shared" si="0"/>
        <v>1.5702215072528784E-2</v>
      </c>
      <c r="D37" s="77">
        <v>566.35551585407427</v>
      </c>
      <c r="E37" s="42">
        <f t="shared" si="1"/>
        <v>7.9313103860276138E-2</v>
      </c>
    </row>
    <row r="38" spans="1:5" s="15" customFormat="1" ht="15.75" customHeight="1" x14ac:dyDescent="0.15">
      <c r="A38" s="16" t="s">
        <v>23</v>
      </c>
      <c r="B38" s="74">
        <v>260.57241444672133</v>
      </c>
      <c r="C38" s="23">
        <f t="shared" si="0"/>
        <v>7.1420978041328229E-2</v>
      </c>
      <c r="D38" s="77">
        <v>398.32937061029662</v>
      </c>
      <c r="E38" s="42">
        <f t="shared" si="1"/>
        <v>5.5782521503600906E-2</v>
      </c>
    </row>
    <row r="39" spans="1:5" s="15" customFormat="1" ht="15.75" customHeight="1" x14ac:dyDescent="0.15">
      <c r="A39" s="16" t="s">
        <v>24</v>
      </c>
      <c r="B39" s="74">
        <v>397.628612704918</v>
      </c>
      <c r="C39" s="23">
        <f t="shared" si="0"/>
        <v>0.10898707170097793</v>
      </c>
      <c r="D39" s="77">
        <v>1341.786231162632</v>
      </c>
      <c r="E39" s="42">
        <f t="shared" si="1"/>
        <v>0.18790534872783077</v>
      </c>
    </row>
    <row r="40" spans="1:5" s="15" customFormat="1" ht="15.75" customHeight="1" x14ac:dyDescent="0.15">
      <c r="A40" s="16" t="s">
        <v>25</v>
      </c>
      <c r="B40" s="74">
        <v>209.56765829918032</v>
      </c>
      <c r="C40" s="23">
        <f t="shared" si="0"/>
        <v>5.7440950352857525E-2</v>
      </c>
      <c r="D40" s="77">
        <v>713.22820797817928</v>
      </c>
      <c r="E40" s="42">
        <f t="shared" si="1"/>
        <v>9.9881331340343507E-2</v>
      </c>
    </row>
    <row r="41" spans="1:5" s="15" customFormat="1" ht="15.75" customHeight="1" x14ac:dyDescent="0.15">
      <c r="A41" s="16" t="s">
        <v>26</v>
      </c>
      <c r="B41" s="74">
        <v>209.36782914959016</v>
      </c>
      <c r="C41" s="23">
        <f t="shared" si="0"/>
        <v>5.7386178655956299E-2</v>
      </c>
      <c r="D41" s="77">
        <v>1183.858846914422</v>
      </c>
      <c r="E41" s="42">
        <f t="shared" si="1"/>
        <v>0.16578900894014278</v>
      </c>
    </row>
    <row r="42" spans="1:5" s="15" customFormat="1" ht="15.75" customHeight="1" x14ac:dyDescent="0.15">
      <c r="A42" s="16" t="s">
        <v>27</v>
      </c>
      <c r="B42" s="74">
        <v>456.92848949795081</v>
      </c>
      <c r="C42" s="23">
        <f t="shared" si="0"/>
        <v>0.12524073081252074</v>
      </c>
      <c r="D42" s="77">
        <v>1351.2072454824413</v>
      </c>
      <c r="E42" s="42">
        <f t="shared" si="1"/>
        <v>0.18922467884168934</v>
      </c>
    </row>
    <row r="43" spans="1:5" s="15" customFormat="1" ht="15.75" customHeight="1" thickBot="1" x14ac:dyDescent="0.2">
      <c r="A43" s="19" t="s">
        <v>28</v>
      </c>
      <c r="B43" s="76">
        <v>14529.402627305328</v>
      </c>
      <c r="C43" s="25">
        <f t="shared" si="0"/>
        <v>3.9824021594986125</v>
      </c>
      <c r="D43" s="79">
        <v>55293.463302079785</v>
      </c>
      <c r="E43" s="44">
        <f t="shared" si="1"/>
        <v>7.7433627375533085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9055118110236221" right="0.6692913385826772" top="1.0236220472440944" bottom="0.74803149606299213" header="0.51181102362204722" footer="0.31496062992125984"/>
  <pageSetup paperSize="9" orientation="portrait" horizontalDpi="1200" verticalDpi="1200" r:id="rId1"/>
  <headerFooter>
    <oddHeader>&amp;R117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2" zoomScale="106" zoomScaleNormal="106" workbookViewId="0">
      <selection activeCell="C32" sqref="C32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0" customWidth="1"/>
    <col min="4" max="4" width="12.21875" style="11" customWidth="1"/>
    <col min="5" max="5" width="12.21875" style="10" customWidth="1"/>
  </cols>
  <sheetData>
    <row r="1" spans="1:5" ht="33" customHeight="1" x14ac:dyDescent="0.3">
      <c r="A1" s="83" t="s">
        <v>74</v>
      </c>
      <c r="B1" s="83"/>
      <c r="C1" s="83"/>
      <c r="D1" s="83"/>
      <c r="E1" s="83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B3"/>
      <c r="C3"/>
      <c r="D3"/>
      <c r="E3"/>
    </row>
    <row r="4" spans="1:5" ht="9" customHeight="1" x14ac:dyDescent="0.15">
      <c r="B4" s="9"/>
      <c r="C4"/>
      <c r="D4"/>
      <c r="E4"/>
    </row>
    <row r="5" spans="1:5" s="14" customFormat="1" ht="15" customHeight="1" x14ac:dyDescent="0.15">
      <c r="A5" s="13"/>
      <c r="E5" s="32" t="s">
        <v>0</v>
      </c>
    </row>
    <row r="6" spans="1:5" s="15" customFormat="1" ht="19.5" customHeight="1" x14ac:dyDescent="0.15">
      <c r="A6" s="84" t="s">
        <v>37</v>
      </c>
      <c r="B6" s="87" t="s">
        <v>34</v>
      </c>
      <c r="C6" s="87"/>
      <c r="D6" s="87"/>
      <c r="E6" s="88"/>
    </row>
    <row r="7" spans="1:5" s="15" customFormat="1" ht="19.5" customHeight="1" x14ac:dyDescent="0.15">
      <c r="A7" s="85"/>
      <c r="B7" s="89" t="s">
        <v>56</v>
      </c>
      <c r="C7" s="89"/>
      <c r="D7" s="89" t="s">
        <v>55</v>
      </c>
      <c r="E7" s="90"/>
    </row>
    <row r="8" spans="1:5" s="15" customFormat="1" ht="19.5" customHeight="1" thickBot="1" x14ac:dyDescent="0.2">
      <c r="A8" s="86"/>
      <c r="B8" s="48" t="s">
        <v>35</v>
      </c>
      <c r="C8" s="49" t="s">
        <v>36</v>
      </c>
      <c r="D8" s="48" t="s">
        <v>35</v>
      </c>
      <c r="E8" s="50" t="s">
        <v>36</v>
      </c>
    </row>
    <row r="9" spans="1:5" s="15" customFormat="1" ht="15.75" customHeight="1" thickTop="1" x14ac:dyDescent="0.15">
      <c r="A9" s="16" t="s">
        <v>1</v>
      </c>
      <c r="B9" s="74">
        <v>11457972.363559194</v>
      </c>
      <c r="C9" s="20"/>
      <c r="D9" s="77">
        <v>16358550.197507426</v>
      </c>
      <c r="E9" s="21"/>
    </row>
    <row r="10" spans="1:5" s="15" customFormat="1" ht="15.75" customHeight="1" x14ac:dyDescent="0.15">
      <c r="A10" s="16" t="s">
        <v>2</v>
      </c>
      <c r="B10" s="74">
        <v>2733502.6879316797</v>
      </c>
      <c r="C10" s="20"/>
      <c r="D10" s="77">
        <v>3088742.503341584</v>
      </c>
      <c r="E10" s="21"/>
    </row>
    <row r="11" spans="1:5" s="15" customFormat="1" ht="15.75" customHeight="1" x14ac:dyDescent="0.15">
      <c r="A11" s="16" t="s">
        <v>3</v>
      </c>
      <c r="B11" s="74">
        <v>606192.03918156296</v>
      </c>
      <c r="C11" s="20"/>
      <c r="D11" s="77">
        <v>1218025.5005643563</v>
      </c>
      <c r="E11" s="21"/>
    </row>
    <row r="12" spans="1:5" s="15" customFormat="1" ht="15.75" customHeight="1" x14ac:dyDescent="0.15">
      <c r="A12" s="46" t="s">
        <v>4</v>
      </c>
      <c r="B12" s="81">
        <v>6972416.528023866</v>
      </c>
      <c r="C12" s="59"/>
      <c r="D12" s="80">
        <v>9730208.8454653472</v>
      </c>
      <c r="E12" s="56"/>
    </row>
    <row r="13" spans="1:5" s="15" customFormat="1" ht="15.75" customHeight="1" thickBot="1" x14ac:dyDescent="0.2">
      <c r="A13" s="19" t="s">
        <v>5</v>
      </c>
      <c r="B13" s="65">
        <f>B10+B11</f>
        <v>3339694.7271132427</v>
      </c>
      <c r="C13" s="55">
        <f>B13/$B$13*100</f>
        <v>100</v>
      </c>
      <c r="D13" s="65">
        <f>D10+D11</f>
        <v>4306768.0039059408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4">
        <v>1145861.108422087</v>
      </c>
      <c r="C14" s="22">
        <f t="shared" ref="C14:C43" si="0">B14/$B$13*100</f>
        <v>34.310354749475671</v>
      </c>
      <c r="D14" s="77">
        <v>2321573.3481361386</v>
      </c>
      <c r="E14" s="22">
        <f t="shared" ref="E14:E43" si="1">D14/$D$13*100</f>
        <v>53.905233484381611</v>
      </c>
    </row>
    <row r="15" spans="1:5" s="15" customFormat="1" ht="15.75" customHeight="1" x14ac:dyDescent="0.15">
      <c r="A15" s="16" t="s">
        <v>7</v>
      </c>
      <c r="B15" s="74">
        <v>11068.388166588675</v>
      </c>
      <c r="C15" s="23">
        <f t="shared" si="0"/>
        <v>0.33141915866531735</v>
      </c>
      <c r="D15" s="77">
        <v>11057.173967821782</v>
      </c>
      <c r="E15" s="23">
        <f t="shared" si="1"/>
        <v>0.2567394844067219</v>
      </c>
    </row>
    <row r="16" spans="1:5" s="18" customFormat="1" ht="15.75" customHeight="1" x14ac:dyDescent="0.15">
      <c r="A16" s="16" t="s">
        <v>58</v>
      </c>
      <c r="B16" s="75">
        <v>20698.689392138513</v>
      </c>
      <c r="C16" s="24">
        <f t="shared" si="0"/>
        <v>0.61977788640670151</v>
      </c>
      <c r="D16" s="78">
        <v>40251.624393564358</v>
      </c>
      <c r="E16" s="24">
        <f t="shared" si="1"/>
        <v>0.93461324958899383</v>
      </c>
    </row>
    <row r="17" spans="1:5" s="15" customFormat="1" ht="15.75" customHeight="1" x14ac:dyDescent="0.15">
      <c r="A17" s="16" t="s">
        <v>8</v>
      </c>
      <c r="B17" s="74">
        <v>13985.408587271877</v>
      </c>
      <c r="C17" s="23">
        <f t="shared" si="0"/>
        <v>0.41876308255756506</v>
      </c>
      <c r="D17" s="77">
        <v>30689.72925</v>
      </c>
      <c r="E17" s="23">
        <f t="shared" si="1"/>
        <v>0.71259304476504282</v>
      </c>
    </row>
    <row r="18" spans="1:5" s="15" customFormat="1" ht="15.75" customHeight="1" x14ac:dyDescent="0.15">
      <c r="A18" s="16" t="s">
        <v>9</v>
      </c>
      <c r="B18" s="74">
        <v>164669.52216378099</v>
      </c>
      <c r="C18" s="23">
        <f t="shared" si="0"/>
        <v>4.9306758736633887</v>
      </c>
      <c r="D18" s="77">
        <v>588764.49494059407</v>
      </c>
      <c r="E18" s="23">
        <f t="shared" si="1"/>
        <v>13.670680529033033</v>
      </c>
    </row>
    <row r="19" spans="1:5" s="15" customFormat="1" ht="15.75" customHeight="1" x14ac:dyDescent="0.15">
      <c r="A19" s="16" t="s">
        <v>10</v>
      </c>
      <c r="B19" s="74">
        <v>0</v>
      </c>
      <c r="C19" s="23">
        <f t="shared" si="0"/>
        <v>0</v>
      </c>
      <c r="D19" s="77">
        <v>0</v>
      </c>
      <c r="E19" s="23">
        <f t="shared" si="1"/>
        <v>0</v>
      </c>
    </row>
    <row r="20" spans="1:5" s="15" customFormat="1" ht="15.75" customHeight="1" x14ac:dyDescent="0.15">
      <c r="A20" s="16" t="s">
        <v>11</v>
      </c>
      <c r="B20" s="74">
        <v>236.33827983153955</v>
      </c>
      <c r="C20" s="23">
        <f t="shared" si="0"/>
        <v>7.0766432007342501E-3</v>
      </c>
      <c r="D20" s="77">
        <v>4288.9356435643567</v>
      </c>
      <c r="E20" s="23">
        <f t="shared" si="1"/>
        <v>9.9585945648212035E-2</v>
      </c>
    </row>
    <row r="21" spans="1:5" s="15" customFormat="1" ht="15.75" customHeight="1" x14ac:dyDescent="0.15">
      <c r="A21" s="16" t="s">
        <v>12</v>
      </c>
      <c r="B21" s="74">
        <v>3187.7134894712212</v>
      </c>
      <c r="C21" s="23">
        <f t="shared" si="0"/>
        <v>9.5449247609125321E-2</v>
      </c>
      <c r="D21" s="77">
        <v>44043.120113861391</v>
      </c>
      <c r="E21" s="23">
        <f t="shared" si="1"/>
        <v>1.0226490044023111</v>
      </c>
    </row>
    <row r="22" spans="1:5" s="15" customFormat="1" ht="15.75" customHeight="1" x14ac:dyDescent="0.15">
      <c r="A22" s="16" t="s">
        <v>13</v>
      </c>
      <c r="B22" s="74">
        <v>502.92482779597566</v>
      </c>
      <c r="C22" s="23">
        <f t="shared" si="0"/>
        <v>1.5059005953837362E-2</v>
      </c>
      <c r="D22" s="77">
        <v>836.29288613861388</v>
      </c>
      <c r="E22" s="23">
        <f t="shared" si="1"/>
        <v>1.9418108553331734E-2</v>
      </c>
    </row>
    <row r="23" spans="1:5" s="15" customFormat="1" ht="15.75" customHeight="1" x14ac:dyDescent="0.15">
      <c r="A23" s="16" t="s">
        <v>14</v>
      </c>
      <c r="B23" s="74">
        <v>3334.1784384651378</v>
      </c>
      <c r="C23" s="23">
        <f t="shared" si="0"/>
        <v>9.983482656054396E-2</v>
      </c>
      <c r="D23" s="77">
        <v>4682.7685420792077</v>
      </c>
      <c r="E23" s="23">
        <f t="shared" si="1"/>
        <v>0.10873045722064111</v>
      </c>
    </row>
    <row r="24" spans="1:5" s="15" customFormat="1" ht="15.75" customHeight="1" x14ac:dyDescent="0.15">
      <c r="A24" s="16" t="s">
        <v>15</v>
      </c>
      <c r="B24" s="74">
        <v>53315.022160505381</v>
      </c>
      <c r="C24" s="23">
        <f t="shared" si="0"/>
        <v>1.5964040583610375</v>
      </c>
      <c r="D24" s="77">
        <v>119518.08471534653</v>
      </c>
      <c r="E24" s="23">
        <f t="shared" si="1"/>
        <v>2.7751224260733776</v>
      </c>
    </row>
    <row r="25" spans="1:5" s="15" customFormat="1" ht="15.75" customHeight="1" x14ac:dyDescent="0.15">
      <c r="A25" s="16" t="s">
        <v>16</v>
      </c>
      <c r="B25" s="74">
        <v>94257.456767898911</v>
      </c>
      <c r="C25" s="23">
        <f t="shared" si="0"/>
        <v>2.8223375029661155</v>
      </c>
      <c r="D25" s="77">
        <v>159741.96000742575</v>
      </c>
      <c r="E25" s="23">
        <f t="shared" si="1"/>
        <v>3.7090913618414283</v>
      </c>
    </row>
    <row r="26" spans="1:5" s="18" customFormat="1" ht="15.75" customHeight="1" x14ac:dyDescent="0.15">
      <c r="A26" s="17" t="s">
        <v>59</v>
      </c>
      <c r="B26" s="75">
        <v>79316.928785680866</v>
      </c>
      <c r="C26" s="24">
        <f t="shared" si="0"/>
        <v>2.3749754174160898</v>
      </c>
      <c r="D26" s="78">
        <v>215879.87540346535</v>
      </c>
      <c r="E26" s="24">
        <f t="shared" si="1"/>
        <v>5.0125726579113907</v>
      </c>
    </row>
    <row r="27" spans="1:5" s="15" customFormat="1" ht="15.75" customHeight="1" x14ac:dyDescent="0.15">
      <c r="A27" s="16" t="s">
        <v>17</v>
      </c>
      <c r="B27" s="74">
        <v>141.67966635470285</v>
      </c>
      <c r="C27" s="23">
        <f t="shared" si="0"/>
        <v>4.2422939199945253E-3</v>
      </c>
      <c r="D27" s="77">
        <v>158.69542574257426</v>
      </c>
      <c r="E27" s="23">
        <f t="shared" si="1"/>
        <v>3.6847916023953109E-3</v>
      </c>
    </row>
    <row r="28" spans="1:5" s="15" customFormat="1" ht="15.75" customHeight="1" x14ac:dyDescent="0.15">
      <c r="A28" s="16" t="s">
        <v>18</v>
      </c>
      <c r="B28" s="74">
        <v>10518.900047730463</v>
      </c>
      <c r="C28" s="23">
        <f t="shared" si="0"/>
        <v>0.31496591476858615</v>
      </c>
      <c r="D28" s="77">
        <v>9103.7712673267324</v>
      </c>
      <c r="E28" s="23">
        <f t="shared" si="1"/>
        <v>0.21138290381720681</v>
      </c>
    </row>
    <row r="29" spans="1:5" s="15" customFormat="1" ht="15.75" customHeight="1" x14ac:dyDescent="0.15">
      <c r="A29" s="16" t="s">
        <v>19</v>
      </c>
      <c r="B29" s="74">
        <v>40492.314412728127</v>
      </c>
      <c r="C29" s="23">
        <f t="shared" si="0"/>
        <v>1.212455560204114</v>
      </c>
      <c r="D29" s="77">
        <v>67556.262868811871</v>
      </c>
      <c r="E29" s="23">
        <f t="shared" si="1"/>
        <v>1.5686069648409899</v>
      </c>
    </row>
    <row r="30" spans="1:5" s="18" customFormat="1" ht="15.75" customHeight="1" x14ac:dyDescent="0.15">
      <c r="A30" s="16" t="s">
        <v>60</v>
      </c>
      <c r="B30" s="75">
        <v>35712.327609733271</v>
      </c>
      <c r="C30" s="24">
        <f t="shared" si="0"/>
        <v>1.0693291012439992</v>
      </c>
      <c r="D30" s="78">
        <v>85376.553183168318</v>
      </c>
      <c r="E30" s="24">
        <f t="shared" si="1"/>
        <v>1.9823810594333777</v>
      </c>
    </row>
    <row r="31" spans="1:5" s="18" customFormat="1" ht="15.75" customHeight="1" x14ac:dyDescent="0.15">
      <c r="A31" s="16" t="s">
        <v>61</v>
      </c>
      <c r="B31" s="75">
        <v>10546.109705662142</v>
      </c>
      <c r="C31" s="24">
        <f t="shared" si="0"/>
        <v>0.31578064965171121</v>
      </c>
      <c r="D31" s="78">
        <v>28756.270054455443</v>
      </c>
      <c r="E31" s="24">
        <f t="shared" si="1"/>
        <v>0.66769953775953328</v>
      </c>
    </row>
    <row r="32" spans="1:5" s="18" customFormat="1" ht="15.75" customHeight="1" x14ac:dyDescent="0.15">
      <c r="A32" s="16" t="s">
        <v>62</v>
      </c>
      <c r="B32" s="75">
        <v>103476.04857697707</v>
      </c>
      <c r="C32" s="24">
        <f t="shared" si="0"/>
        <v>3.0983684747264149</v>
      </c>
      <c r="D32" s="78">
        <v>137141.29035148516</v>
      </c>
      <c r="E32" s="24">
        <f t="shared" si="1"/>
        <v>3.1843203587262536</v>
      </c>
    </row>
    <row r="33" spans="1:5" s="15" customFormat="1" ht="15.75" customHeight="1" x14ac:dyDescent="0.15">
      <c r="A33" s="16" t="s">
        <v>20</v>
      </c>
      <c r="B33" s="74">
        <v>9247.9097622835743</v>
      </c>
      <c r="C33" s="23">
        <f t="shared" si="0"/>
        <v>0.27690883502628577</v>
      </c>
      <c r="D33" s="77">
        <v>3843.5626287128712</v>
      </c>
      <c r="E33" s="23">
        <f t="shared" si="1"/>
        <v>8.9244710307753411E-2</v>
      </c>
    </row>
    <row r="34" spans="1:5" s="18" customFormat="1" ht="15.75" customHeight="1" x14ac:dyDescent="0.15">
      <c r="A34" s="16" t="s">
        <v>63</v>
      </c>
      <c r="B34" s="75">
        <v>2026.361704258306</v>
      </c>
      <c r="C34" s="24">
        <f t="shared" si="0"/>
        <v>6.0675057747264456E-2</v>
      </c>
      <c r="D34" s="78">
        <v>7231.5497599009896</v>
      </c>
      <c r="E34" s="24">
        <f t="shared" si="1"/>
        <v>0.16791129109676847</v>
      </c>
    </row>
    <row r="35" spans="1:5" s="18" customFormat="1" ht="15.75" customHeight="1" x14ac:dyDescent="0.15">
      <c r="A35" s="16" t="s">
        <v>64</v>
      </c>
      <c r="B35" s="75">
        <v>262263.74552409921</v>
      </c>
      <c r="C35" s="24">
        <f t="shared" si="0"/>
        <v>7.8529256999125217</v>
      </c>
      <c r="D35" s="78">
        <v>407082.50573762372</v>
      </c>
      <c r="E35" s="24">
        <f t="shared" si="1"/>
        <v>9.4521577519018454</v>
      </c>
    </row>
    <row r="36" spans="1:5" s="15" customFormat="1" ht="15.75" customHeight="1" x14ac:dyDescent="0.15">
      <c r="A36" s="16" t="s">
        <v>21</v>
      </c>
      <c r="B36" s="74">
        <v>1799.5389223210109</v>
      </c>
      <c r="C36" s="23">
        <f t="shared" si="0"/>
        <v>5.3883335734595472E-2</v>
      </c>
      <c r="D36" s="77">
        <v>1914.8446683168315</v>
      </c>
      <c r="E36" s="23">
        <f t="shared" si="1"/>
        <v>4.4461291311261711E-2</v>
      </c>
    </row>
    <row r="37" spans="1:5" s="15" customFormat="1" ht="15.75" customHeight="1" x14ac:dyDescent="0.15">
      <c r="A37" s="16" t="s">
        <v>22</v>
      </c>
      <c r="B37" s="74">
        <v>7140.0771525503042</v>
      </c>
      <c r="C37" s="23">
        <f t="shared" si="0"/>
        <v>0.2137943056466729</v>
      </c>
      <c r="D37" s="77">
        <v>16135.111215346535</v>
      </c>
      <c r="E37" s="23">
        <f t="shared" si="1"/>
        <v>0.37464546965875811</v>
      </c>
    </row>
    <row r="38" spans="1:5" s="15" customFormat="1" ht="15.75" customHeight="1" x14ac:dyDescent="0.15">
      <c r="A38" s="16" t="s">
        <v>23</v>
      </c>
      <c r="B38" s="74">
        <v>1932.3188446420215</v>
      </c>
      <c r="C38" s="23">
        <f t="shared" si="0"/>
        <v>5.7859145896016505E-2</v>
      </c>
      <c r="D38" s="77">
        <v>1642.7079554455445</v>
      </c>
      <c r="E38" s="23">
        <f t="shared" si="1"/>
        <v>3.8142476073838243E-2</v>
      </c>
    </row>
    <row r="39" spans="1:5" s="15" customFormat="1" ht="15.75" customHeight="1" x14ac:dyDescent="0.15">
      <c r="A39" s="16" t="s">
        <v>24</v>
      </c>
      <c r="B39" s="74">
        <v>9964.8055474964895</v>
      </c>
      <c r="C39" s="23">
        <f t="shared" si="0"/>
        <v>0.29837474265529185</v>
      </c>
      <c r="D39" s="77">
        <v>12383.87423019802</v>
      </c>
      <c r="E39" s="23">
        <f t="shared" si="1"/>
        <v>0.28754449320155401</v>
      </c>
    </row>
    <row r="40" spans="1:5" s="15" customFormat="1" ht="15.75" customHeight="1" x14ac:dyDescent="0.15">
      <c r="A40" s="16" t="s">
        <v>25</v>
      </c>
      <c r="B40" s="74">
        <v>8544.1812882545619</v>
      </c>
      <c r="C40" s="23">
        <f t="shared" si="0"/>
        <v>0.25583719430667723</v>
      </c>
      <c r="D40" s="77">
        <v>7975.1620569306924</v>
      </c>
      <c r="E40" s="23">
        <f t="shared" si="1"/>
        <v>0.18517742422386746</v>
      </c>
    </row>
    <row r="41" spans="1:5" s="15" customFormat="1" ht="15.75" customHeight="1" x14ac:dyDescent="0.15">
      <c r="A41" s="16" t="s">
        <v>26</v>
      </c>
      <c r="B41" s="74">
        <v>9258.3924927468415</v>
      </c>
      <c r="C41" s="23">
        <f t="shared" si="0"/>
        <v>0.27722271792037678</v>
      </c>
      <c r="D41" s="77">
        <v>8840.2530272277218</v>
      </c>
      <c r="E41" s="23">
        <f t="shared" si="1"/>
        <v>0.20526420320783995</v>
      </c>
    </row>
    <row r="42" spans="1:5" s="15" customFormat="1" ht="15.75" customHeight="1" x14ac:dyDescent="0.15">
      <c r="A42" s="16" t="s">
        <v>27</v>
      </c>
      <c r="B42" s="74">
        <v>32698.936336452971</v>
      </c>
      <c r="C42" s="23">
        <f t="shared" si="0"/>
        <v>0.97909955874072363</v>
      </c>
      <c r="D42" s="77">
        <v>38763.726081683169</v>
      </c>
      <c r="E42" s="23">
        <f t="shared" si="1"/>
        <v>0.90006534010021322</v>
      </c>
    </row>
    <row r="43" spans="1:5" s="15" customFormat="1" ht="15.75" customHeight="1" thickBot="1" x14ac:dyDescent="0.2">
      <c r="A43" s="19" t="s">
        <v>28</v>
      </c>
      <c r="B43" s="76">
        <v>155524.88976836688</v>
      </c>
      <c r="C43" s="25">
        <f t="shared" si="0"/>
        <v>4.6568594580139697</v>
      </c>
      <c r="D43" s="79">
        <v>267913.14775990101</v>
      </c>
      <c r="E43" s="25">
        <f t="shared" si="1"/>
        <v>6.2207471476736682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59055118110236227" right="0.94488188976377963" top="1.0236220472440944" bottom="0.74803149606299213" header="0.55118110236220474" footer="0.31496062992125984"/>
  <pageSetup paperSize="9" orientation="portrait" r:id="rId1"/>
  <headerFooter>
    <oddHeader>&amp;L118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표1-1</vt:lpstr>
      <vt:lpstr>표1-2</vt:lpstr>
      <vt:lpstr>표2-1</vt:lpstr>
      <vt:lpstr>표2-2</vt:lpstr>
      <vt:lpstr>표2-3</vt:lpstr>
      <vt:lpstr>표3-1</vt:lpstr>
      <vt:lpstr>표3-2</vt:lpstr>
      <vt:lpstr>'표1-1'!Print_Area</vt:lpstr>
      <vt:lpstr>'표1-2'!Print_Area</vt:lpstr>
      <vt:lpstr>'표2-1'!Print_Area</vt:lpstr>
      <vt:lpstr>'표2-2'!Print_Area</vt:lpstr>
      <vt:lpstr>'표2-3'!Print_Area</vt:lpstr>
      <vt:lpstr>'표3-1'!Print_Area</vt:lpstr>
      <vt:lpstr>'표3-2'!Print_Area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김소연</dc:creator>
  <cp:lastModifiedBy>CAK</cp:lastModifiedBy>
  <cp:lastPrinted>2020-09-11T02:27:21Z</cp:lastPrinted>
  <dcterms:created xsi:type="dcterms:W3CDTF">2008-10-23T02:00:17Z</dcterms:created>
  <dcterms:modified xsi:type="dcterms:W3CDTF">2021-09-30T07:35:53Z</dcterms:modified>
</cp:coreProperties>
</file>