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495" yWindow="210" windowWidth="14520" windowHeight="12075" tabRatio="735" activeTab="5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44525"/>
</workbook>
</file>

<file path=xl/calcChain.xml><?xml version="1.0" encoding="utf-8"?>
<calcChain xmlns="http://schemas.openxmlformats.org/spreadsheetml/2006/main">
  <c r="E32" i="13" l="1"/>
  <c r="E26" i="13"/>
  <c r="E20" i="13"/>
  <c r="D13" i="13"/>
  <c r="E43" i="13" s="1"/>
  <c r="B13" i="13"/>
  <c r="C39" i="13" s="1"/>
  <c r="E43" i="6"/>
  <c r="E37" i="6"/>
  <c r="E35" i="6"/>
  <c r="E29" i="6"/>
  <c r="E28" i="6"/>
  <c r="E22" i="6"/>
  <c r="E21" i="6"/>
  <c r="E15" i="6"/>
  <c r="E14" i="6"/>
  <c r="D13" i="6"/>
  <c r="E42" i="6" s="1"/>
  <c r="B13" i="6"/>
  <c r="C39" i="6" s="1"/>
  <c r="E35" i="14"/>
  <c r="E26" i="14"/>
  <c r="E17" i="14"/>
  <c r="D13" i="14"/>
  <c r="E42" i="14" s="1"/>
  <c r="C41" i="14"/>
  <c r="C39" i="14"/>
  <c r="C34" i="14"/>
  <c r="C33" i="14"/>
  <c r="C28" i="14"/>
  <c r="C27" i="14"/>
  <c r="C22" i="14"/>
  <c r="C21" i="14"/>
  <c r="C16" i="14"/>
  <c r="C15" i="14"/>
  <c r="B13" i="14"/>
  <c r="C40" i="14" s="1"/>
  <c r="D13" i="12"/>
  <c r="E39" i="12" s="1"/>
  <c r="B13" i="12"/>
  <c r="E41" i="5"/>
  <c r="E39" i="5"/>
  <c r="E38" i="5"/>
  <c r="E37" i="5"/>
  <c r="E34" i="5"/>
  <c r="E32" i="5"/>
  <c r="E31" i="5"/>
  <c r="E29" i="5"/>
  <c r="E27" i="5"/>
  <c r="E25" i="5"/>
  <c r="E23" i="5"/>
  <c r="E22" i="5"/>
  <c r="E20" i="5"/>
  <c r="E17" i="5"/>
  <c r="E16" i="5"/>
  <c r="E15" i="5"/>
  <c r="E13" i="5"/>
  <c r="D13" i="5"/>
  <c r="E42" i="5" s="1"/>
  <c r="C41" i="5"/>
  <c r="C35" i="5"/>
  <c r="C29" i="5"/>
  <c r="C23" i="5"/>
  <c r="B13" i="5"/>
  <c r="C40" i="5" s="1"/>
  <c r="D13" i="11"/>
  <c r="E38" i="11" s="1"/>
  <c r="B13" i="11"/>
  <c r="C34" i="11" s="1"/>
  <c r="F13" i="4"/>
  <c r="D13" i="4"/>
  <c r="E43" i="4" s="1"/>
  <c r="B13" i="4"/>
  <c r="C38" i="4" s="1"/>
  <c r="E28" i="12" l="1"/>
  <c r="E14" i="13"/>
  <c r="E38" i="13"/>
  <c r="C28" i="13"/>
  <c r="C29" i="13"/>
  <c r="C16" i="13"/>
  <c r="C34" i="13"/>
  <c r="C17" i="13"/>
  <c r="C22" i="13"/>
  <c r="C40" i="13"/>
  <c r="C35" i="13"/>
  <c r="C23" i="13"/>
  <c r="C41" i="13"/>
  <c r="E16" i="6"/>
  <c r="E23" i="6"/>
  <c r="E31" i="6"/>
  <c r="E38" i="6"/>
  <c r="E17" i="6"/>
  <c r="E25" i="6"/>
  <c r="E32" i="6"/>
  <c r="E39" i="6"/>
  <c r="E19" i="6"/>
  <c r="E26" i="6"/>
  <c r="E33" i="6"/>
  <c r="E40" i="6"/>
  <c r="E13" i="6"/>
  <c r="E20" i="6"/>
  <c r="E27" i="6"/>
  <c r="E34" i="6"/>
  <c r="E41" i="6"/>
  <c r="E19" i="14"/>
  <c r="E27" i="14"/>
  <c r="E37" i="14"/>
  <c r="E20" i="14"/>
  <c r="E29" i="14"/>
  <c r="E21" i="14"/>
  <c r="E39" i="14"/>
  <c r="E14" i="14"/>
  <c r="E23" i="14"/>
  <c r="E32" i="14"/>
  <c r="E41" i="14"/>
  <c r="E38" i="14"/>
  <c r="E13" i="14"/>
  <c r="E31" i="14"/>
  <c r="E15" i="14"/>
  <c r="E25" i="14"/>
  <c r="E33" i="14"/>
  <c r="E43" i="14"/>
  <c r="C23" i="14"/>
  <c r="C35" i="14"/>
  <c r="C17" i="14"/>
  <c r="C29" i="14"/>
  <c r="E16" i="12"/>
  <c r="E34" i="12"/>
  <c r="E17" i="12"/>
  <c r="E40" i="12"/>
  <c r="E22" i="12"/>
  <c r="E23" i="12"/>
  <c r="E29" i="12"/>
  <c r="C15" i="12"/>
  <c r="C21" i="12"/>
  <c r="C27" i="12"/>
  <c r="C33" i="12"/>
  <c r="C39" i="12"/>
  <c r="C13" i="12"/>
  <c r="C23" i="12"/>
  <c r="C35" i="12"/>
  <c r="C37" i="12"/>
  <c r="C20" i="12"/>
  <c r="C38" i="12"/>
  <c r="C16" i="12"/>
  <c r="C22" i="12"/>
  <c r="C28" i="12"/>
  <c r="C34" i="12"/>
  <c r="C40" i="12"/>
  <c r="C17" i="12"/>
  <c r="C29" i="12"/>
  <c r="C41" i="12"/>
  <c r="C26" i="12"/>
  <c r="C14" i="12"/>
  <c r="C18" i="12"/>
  <c r="C24" i="12"/>
  <c r="C30" i="12"/>
  <c r="C36" i="12"/>
  <c r="C42" i="12"/>
  <c r="C19" i="12"/>
  <c r="C31" i="12"/>
  <c r="C43" i="12"/>
  <c r="C32" i="12"/>
  <c r="C25" i="12"/>
  <c r="E19" i="5"/>
  <c r="E26" i="5"/>
  <c r="E33" i="5"/>
  <c r="E40" i="5"/>
  <c r="E14" i="5"/>
  <c r="E21" i="5"/>
  <c r="E28" i="5"/>
  <c r="E35" i="5"/>
  <c r="E43" i="5"/>
  <c r="C17" i="5"/>
  <c r="C40" i="11"/>
  <c r="C17" i="11"/>
  <c r="C20" i="11"/>
  <c r="C27" i="11"/>
  <c r="C28" i="11"/>
  <c r="C43" i="11"/>
  <c r="E21" i="13"/>
  <c r="E27" i="13"/>
  <c r="E39" i="13"/>
  <c r="E16" i="13"/>
  <c r="E22" i="13"/>
  <c r="E28" i="13"/>
  <c r="E34" i="13"/>
  <c r="E40" i="13"/>
  <c r="E15" i="13"/>
  <c r="E33" i="13"/>
  <c r="E17" i="13"/>
  <c r="E23" i="13"/>
  <c r="E29" i="13"/>
  <c r="E35" i="13"/>
  <c r="E41" i="13"/>
  <c r="E18" i="13"/>
  <c r="E24" i="13"/>
  <c r="E36" i="13"/>
  <c r="E42" i="13"/>
  <c r="E30" i="13"/>
  <c r="E13" i="13"/>
  <c r="E19" i="13"/>
  <c r="E25" i="13"/>
  <c r="E31" i="13"/>
  <c r="E37" i="13"/>
  <c r="C18" i="13"/>
  <c r="C24" i="13"/>
  <c r="C30" i="13"/>
  <c r="C36" i="13"/>
  <c r="C42" i="13"/>
  <c r="C13" i="13"/>
  <c r="C19" i="13"/>
  <c r="C25" i="13"/>
  <c r="C31" i="13"/>
  <c r="C37" i="13"/>
  <c r="C43" i="13"/>
  <c r="C14" i="13"/>
  <c r="C20" i="13"/>
  <c r="C26" i="13"/>
  <c r="C32" i="13"/>
  <c r="C38" i="13"/>
  <c r="C15" i="13"/>
  <c r="C21" i="13"/>
  <c r="C27" i="13"/>
  <c r="C33" i="13"/>
  <c r="E18" i="6"/>
  <c r="E24" i="6"/>
  <c r="E30" i="6"/>
  <c r="E36" i="6"/>
  <c r="C16" i="6"/>
  <c r="C22" i="6"/>
  <c r="C28" i="6"/>
  <c r="C34" i="6"/>
  <c r="C40" i="6"/>
  <c r="C17" i="6"/>
  <c r="C23" i="6"/>
  <c r="C29" i="6"/>
  <c r="C35" i="6"/>
  <c r="C41" i="6"/>
  <c r="C18" i="6"/>
  <c r="C30" i="6"/>
  <c r="C42" i="6"/>
  <c r="C19" i="6"/>
  <c r="C31" i="6"/>
  <c r="C43" i="6"/>
  <c r="C14" i="6"/>
  <c r="C20" i="6"/>
  <c r="C26" i="6"/>
  <c r="C32" i="6"/>
  <c r="C38" i="6"/>
  <c r="C24" i="6"/>
  <c r="C36" i="6"/>
  <c r="C13" i="6"/>
  <c r="C25" i="6"/>
  <c r="C37" i="6"/>
  <c r="C15" i="6"/>
  <c r="C21" i="6"/>
  <c r="C27" i="6"/>
  <c r="C33" i="6"/>
  <c r="E16" i="14"/>
  <c r="E22" i="14"/>
  <c r="E28" i="14"/>
  <c r="E34" i="14"/>
  <c r="E40" i="14"/>
  <c r="E18" i="14"/>
  <c r="E24" i="14"/>
  <c r="E30" i="14"/>
  <c r="E36" i="14"/>
  <c r="C18" i="14"/>
  <c r="C24" i="14"/>
  <c r="C30" i="14"/>
  <c r="C36" i="14"/>
  <c r="C42" i="14"/>
  <c r="C13" i="14"/>
  <c r="C19" i="14"/>
  <c r="C25" i="14"/>
  <c r="C31" i="14"/>
  <c r="C37" i="14"/>
  <c r="C43" i="14"/>
  <c r="C14" i="14"/>
  <c r="C20" i="14"/>
  <c r="C26" i="14"/>
  <c r="C32" i="14"/>
  <c r="C38" i="14"/>
  <c r="E24" i="12"/>
  <c r="E36" i="12"/>
  <c r="E13" i="12"/>
  <c r="E25" i="12"/>
  <c r="E37" i="12"/>
  <c r="E14" i="12"/>
  <c r="E20" i="12"/>
  <c r="E26" i="12"/>
  <c r="E32" i="12"/>
  <c r="E38" i="12"/>
  <c r="E35" i="12"/>
  <c r="E41" i="12"/>
  <c r="E18" i="12"/>
  <c r="E30" i="12"/>
  <c r="E42" i="12"/>
  <c r="E19" i="12"/>
  <c r="E31" i="12"/>
  <c r="E43" i="12"/>
  <c r="E15" i="12"/>
  <c r="E21" i="12"/>
  <c r="E27" i="12"/>
  <c r="E33" i="12"/>
  <c r="E18" i="5"/>
  <c r="E24" i="5"/>
  <c r="E30" i="5"/>
  <c r="E36" i="5"/>
  <c r="C30" i="5"/>
  <c r="C19" i="5"/>
  <c r="C31" i="5"/>
  <c r="C43" i="5"/>
  <c r="C14" i="5"/>
  <c r="C20" i="5"/>
  <c r="C26" i="5"/>
  <c r="C32" i="5"/>
  <c r="C38" i="5"/>
  <c r="C18" i="5"/>
  <c r="C36" i="5"/>
  <c r="C13" i="5"/>
  <c r="C25" i="5"/>
  <c r="C37" i="5"/>
  <c r="C15" i="5"/>
  <c r="C21" i="5"/>
  <c r="C27" i="5"/>
  <c r="C33" i="5"/>
  <c r="C39" i="5"/>
  <c r="C24" i="5"/>
  <c r="C42" i="5"/>
  <c r="C16" i="5"/>
  <c r="C22" i="5"/>
  <c r="C28" i="5"/>
  <c r="C34" i="5"/>
  <c r="E27" i="11"/>
  <c r="E39" i="11"/>
  <c r="E33" i="11"/>
  <c r="E16" i="11"/>
  <c r="E22" i="11"/>
  <c r="E28" i="11"/>
  <c r="E34" i="11"/>
  <c r="E40" i="11"/>
  <c r="E21" i="11"/>
  <c r="E17" i="11"/>
  <c r="E23" i="11"/>
  <c r="E29" i="11"/>
  <c r="E35" i="11"/>
  <c r="E41" i="11"/>
  <c r="E18" i="11"/>
  <c r="E24" i="11"/>
  <c r="E30" i="11"/>
  <c r="E36" i="11"/>
  <c r="E42" i="11"/>
  <c r="E13" i="11"/>
  <c r="E19" i="11"/>
  <c r="E25" i="11"/>
  <c r="E31" i="11"/>
  <c r="E37" i="11"/>
  <c r="E43" i="11"/>
  <c r="E15" i="11"/>
  <c r="E14" i="11"/>
  <c r="E20" i="11"/>
  <c r="E26" i="11"/>
  <c r="E32" i="11"/>
  <c r="C29" i="11"/>
  <c r="C30" i="11"/>
  <c r="C21" i="11"/>
  <c r="C14" i="11"/>
  <c r="C22" i="11"/>
  <c r="C37" i="11"/>
  <c r="C31" i="11"/>
  <c r="C15" i="11"/>
  <c r="C23" i="11"/>
  <c r="C38" i="11"/>
  <c r="C32" i="11"/>
  <c r="C16" i="11"/>
  <c r="C26" i="11"/>
  <c r="C39" i="11"/>
  <c r="C18" i="11"/>
  <c r="C24" i="11"/>
  <c r="C35" i="11"/>
  <c r="C41" i="11"/>
  <c r="C33" i="11"/>
  <c r="C13" i="11"/>
  <c r="C19" i="11"/>
  <c r="C25" i="11"/>
  <c r="C36" i="11"/>
  <c r="C42" i="11"/>
  <c r="E17" i="4"/>
  <c r="E23" i="4"/>
  <c r="E29" i="4"/>
  <c r="E35" i="4"/>
  <c r="E41" i="4"/>
  <c r="E26" i="4"/>
  <c r="E38" i="4"/>
  <c r="E14" i="4"/>
  <c r="E32" i="4"/>
  <c r="E15" i="4"/>
  <c r="E21" i="4"/>
  <c r="E27" i="4"/>
  <c r="E33" i="4"/>
  <c r="E39" i="4"/>
  <c r="E20" i="4"/>
  <c r="E16" i="4"/>
  <c r="E22" i="4"/>
  <c r="E28" i="4"/>
  <c r="E34" i="4"/>
  <c r="E40" i="4"/>
  <c r="E18" i="4"/>
  <c r="E24" i="4"/>
  <c r="E30" i="4"/>
  <c r="E36" i="4"/>
  <c r="E42" i="4"/>
  <c r="E13" i="4"/>
  <c r="E19" i="4"/>
  <c r="E25" i="4"/>
  <c r="E31" i="4"/>
  <c r="E37" i="4"/>
  <c r="C15" i="4"/>
  <c r="C33" i="4"/>
  <c r="C16" i="4"/>
  <c r="C34" i="4"/>
  <c r="C22" i="4"/>
  <c r="C21" i="4"/>
  <c r="C39" i="4"/>
  <c r="C40" i="4"/>
  <c r="C27" i="4"/>
  <c r="C28" i="4"/>
  <c r="C17" i="4"/>
  <c r="C23" i="4"/>
  <c r="C29" i="4"/>
  <c r="C35" i="4"/>
  <c r="C41" i="4"/>
  <c r="C18" i="4"/>
  <c r="C24" i="4"/>
  <c r="C30" i="4"/>
  <c r="C36" i="4"/>
  <c r="C42" i="4"/>
  <c r="C19" i="4"/>
  <c r="C25" i="4"/>
  <c r="C31" i="4"/>
  <c r="C37" i="4"/>
  <c r="C43" i="4"/>
  <c r="C14" i="4"/>
  <c r="C20" i="4"/>
  <c r="C26" i="4"/>
  <c r="C32" i="4"/>
</calcChain>
</file>

<file path=xl/sharedStrings.xml><?xml version="1.0" encoding="utf-8"?>
<sst xmlns="http://schemas.openxmlformats.org/spreadsheetml/2006/main" count="318" uniqueCount="75">
  <si>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</si>
  <si>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</si>
  <si>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</si>
  <si>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</si>
  <si>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</si>
  <si>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</si>
  <si>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</si>
  <si>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</si>
  <si>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</si>
  <si>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</si>
  <si>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</si>
  <si>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</si>
  <si>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</si>
  <si>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</si>
  <si>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</si>
  <si>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</si>
  <si>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</si>
  <si>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</si>
  <si>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</si>
  <si>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15. 안전관리비</t>
  </si>
  <si>
    <t xml:space="preserve">   19. 폐기물처리비</t>
  </si>
  <si>
    <t xml:space="preserve">   22. 환경보전비</t>
  </si>
  <si>
    <t xml:space="preserve">   23. 보상비</t>
  </si>
  <si>
    <t xml:space="preserve">   24. 안전점검비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</si>
  <si>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</si>
  <si>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</si>
  <si>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</si>
  <si>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</si>
  <si>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</si>
  <si>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5억미만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</si>
  <si>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</si>
  <si>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</si>
  <si>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</si>
  <si>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</si>
  <si>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</si>
  <si>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</si>
  <si>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</si>
  <si>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</si>
  <si>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</si>
  <si>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</si>
  <si>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</si>
  <si>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</si>
  <si>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</si>
  <si>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</si>
  <si>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</si>
  <si>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</si>
  <si>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</si>
  <si>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</si>
  <si>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</si>
  <si>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5억이상 ~ 30억미만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</si>
  <si>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</si>
  <si>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</si>
  <si>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</si>
  <si>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</si>
  <si>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</si>
  <si>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</si>
  <si>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</si>
  <si>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</si>
  <si>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</si>
  <si>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</si>
  <si>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</si>
  <si>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</si>
  <si>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</si>
  <si>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</si>
  <si>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</si>
  <si>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</si>
  <si>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</si>
  <si>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</si>
  <si>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2019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</si>
  <si>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2019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</si>
  <si>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2019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</si>
  <si>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2019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</si>
  <si>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2019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</si>
  <si>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2019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</si>
  <si>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2019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</si>
</sst>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</numFmts>
  <fonts count="29" x14ac:knownFonts="1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1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1" fillId="3" borderId="1" xfId="0" applyNumberFormat="1" applyFont="1" applyFill="1" applyBorder="1">
      <alignment vertical="center"/>
    </xf>
    <xf numFmtId="3" fontId="21" fillId="3" borderId="8" xfId="0" applyNumberFormat="1" applyFont="1" applyFill="1" applyBorder="1">
      <alignment vertical="center"/>
    </xf>
    <xf numFmtId="3" fontId="26" fillId="0" borderId="0" xfId="0" applyNumberFormat="1" applyFont="1">
      <alignment vertical="center"/>
    </xf>
    <xf numFmtId="3" fontId="21" fillId="3" borderId="7" xfId="0" applyNumberFormat="1" applyFont="1" applyFill="1" applyBorder="1">
      <alignment vertical="center"/>
    </xf>
    <xf numFmtId="3" fontId="21" fillId="3" borderId="2" xfId="0" applyNumberFormat="1" applyFont="1" applyFill="1" applyBorder="1">
      <alignment vertical="center"/>
    </xf>
    <xf numFmtId="3" fontId="22" fillId="3" borderId="7" xfId="0" applyNumberFormat="1" applyFont="1" applyFill="1" applyBorder="1">
      <alignment vertical="center"/>
    </xf>
    <xf numFmtId="3" fontId="21" fillId="3" borderId="14" xfId="0" applyNumberFormat="1" applyFont="1" applyFill="1" applyBorder="1">
      <alignment vertical="center"/>
    </xf>
    <xf numFmtId="3" fontId="21" fillId="3" borderId="0" xfId="0" applyNumberFormat="1" applyFont="1" applyFill="1" applyBorder="1">
      <alignment vertical="center"/>
    </xf>
    <xf numFmtId="3" fontId="22" fillId="3" borderId="0" xfId="0" applyNumberFormat="1" applyFont="1" applyFill="1" applyBorder="1">
      <alignment vertical="center"/>
    </xf>
    <xf numFmtId="3" fontId="21" fillId="3" borderId="15" xfId="0" applyNumberFormat="1" applyFont="1" applyFill="1" applyBorder="1">
      <alignment vertical="center"/>
    </xf>
    <xf numFmtId="3" fontId="21" fillId="3" borderId="16" xfId="0" applyNumberFormat="1" applyFont="1" applyFill="1" applyBorder="1">
      <alignment vertical="center"/>
    </xf>
    <xf numFmtId="3" fontId="21" fillId="3" borderId="1" xfId="3" applyNumberFormat="1" applyFont="1" applyFill="1" applyBorder="1">
      <alignment vertical="center"/>
    </xf>
    <xf numFmtId="3" fontId="21" fillId="3" borderId="8" xfId="3" applyNumberFormat="1" applyFont="1" applyFill="1" applyBorder="1">
      <alignment vertical="center"/>
    </xf>
    <xf numFmtId="3" fontId="21" fillId="3" borderId="7" xfId="3" applyNumberFormat="1" applyFont="1" applyFill="1" applyBorder="1">
      <alignment vertical="center"/>
    </xf>
    <xf numFmtId="3" fontId="22" fillId="3" borderId="7" xfId="3" applyNumberFormat="1" applyFont="1" applyFill="1" applyBorder="1">
      <alignment vertical="center"/>
    </xf>
    <xf numFmtId="3" fontId="21" fillId="3" borderId="14" xfId="3" applyNumberFormat="1" applyFont="1" applyFill="1" applyBorder="1">
      <alignment vertical="center"/>
    </xf>
    <xf numFmtId="3" fontId="21" fillId="3" borderId="0" xfId="3" applyNumberFormat="1" applyFont="1" applyFill="1" applyBorder="1">
      <alignment vertical="center"/>
    </xf>
    <xf numFmtId="3" fontId="22" fillId="3" borderId="0" xfId="3" applyNumberFormat="1" applyFont="1" applyFill="1" applyBorder="1">
      <alignment vertical="center"/>
    </xf>
    <xf numFmtId="3" fontId="21" fillId="3" borderId="15" xfId="3" applyNumberFormat="1" applyFont="1" applyFill="1" applyBorder="1">
      <alignment vertical="center"/>
    </xf>
    <xf numFmtId="3" fontId="21" fillId="3" borderId="13" xfId="3" applyNumberFormat="1" applyFont="1" applyFill="1" applyBorder="1">
      <alignment vertical="center"/>
    </xf>
    <xf numFmtId="3" fontId="21" fillId="3" borderId="11" xfId="3" applyNumberFormat="1" applyFont="1" applyFill="1" applyBorder="1">
      <alignment vertical="center"/>
    </xf>
    <xf numFmtId="181" fontId="21" fillId="0" borderId="4" xfId="1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/>
    <cellStyle name="쉼표 [0]" xfId="3" builtinId="6"/>
    <cellStyle name="쉼표 [0] 2" xfId="4"/>
    <cellStyle name="쉼표 [0] 2 2" xfId="5"/>
    <cellStyle name="쉼표 [0] 3" xfId="6"/>
    <cellStyle name="쉼표 [0] 4" xfId="7"/>
    <cellStyle name="표준" xfId="0" builtinId="0"/>
    <cellStyle name="표준 2" xfId="8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A22" sqref="A22"/>
    </sheetView>
  </sheetViews>
  <sheetFormatPr defaultRowHeight="13.5" x14ac:dyDescent="0.1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 x14ac:dyDescent="0.3">
      <c r="A1" s="83" t="s">
        <v>68</v>
      </c>
      <c r="B1" s="83"/>
      <c r="C1" s="83"/>
      <c r="D1" s="83"/>
      <c r="E1" s="83"/>
    </row>
    <row r="2" spans="1:6" ht="9" customHeight="1" x14ac:dyDescent="0.15">
      <c r="A2" s="26"/>
      <c r="B2" s="27"/>
      <c r="C2" s="27"/>
      <c r="D2" s="27"/>
      <c r="E2" s="27"/>
    </row>
    <row r="3" spans="1:6" ht="16.5" x14ac:dyDescent="0.15">
      <c r="A3" s="28" t="s">
        <v>33</v>
      </c>
      <c r="B3" s="29"/>
      <c r="C3" s="29"/>
      <c r="D3" s="29"/>
      <c r="E3" s="29"/>
    </row>
    <row r="4" spans="1:6" ht="9" customHeight="1" x14ac:dyDescent="0.15">
      <c r="A4" s="26"/>
      <c r="B4" s="30"/>
      <c r="C4" s="29"/>
      <c r="D4" s="29"/>
      <c r="E4" s="29"/>
    </row>
    <row r="5" spans="1:6" s="33" customFormat="1" ht="15" customHeight="1" x14ac:dyDescent="0.15">
      <c r="A5" s="31"/>
      <c r="B5" s="15"/>
      <c r="C5" s="15"/>
      <c r="D5" s="15"/>
      <c r="E5" s="32" t="s">
        <v>0</v>
      </c>
    </row>
    <row r="6" spans="1:6" s="33" customFormat="1" ht="18.75" customHeight="1" x14ac:dyDescent="0.15">
      <c r="A6" s="84" t="s">
        <v>37</v>
      </c>
      <c r="B6" s="87" t="s">
        <v>50</v>
      </c>
      <c r="C6" s="87"/>
      <c r="D6" s="87"/>
      <c r="E6" s="88"/>
    </row>
    <row r="7" spans="1:6" s="33" customFormat="1" ht="18.75" customHeight="1" x14ac:dyDescent="0.15">
      <c r="A7" s="85"/>
      <c r="B7" s="89" t="s">
        <v>53</v>
      </c>
      <c r="C7" s="89"/>
      <c r="D7" s="89" t="s">
        <v>54</v>
      </c>
      <c r="E7" s="90"/>
    </row>
    <row r="8" spans="1:6" s="33" customFormat="1" ht="18.7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6" s="33" customFormat="1" ht="15.75" customHeight="1" thickTop="1" x14ac:dyDescent="0.15">
      <c r="A9" s="16" t="s">
        <v>1</v>
      </c>
      <c r="B9" s="61">
        <v>6819301.7376767192</v>
      </c>
      <c r="C9" s="38"/>
      <c r="D9" s="61">
        <v>6476177.5602866057</v>
      </c>
      <c r="E9" s="38"/>
    </row>
    <row r="10" spans="1:6" s="33" customFormat="1" ht="15.75" customHeight="1" x14ac:dyDescent="0.15">
      <c r="A10" s="16" t="s">
        <v>2</v>
      </c>
      <c r="B10" s="61">
        <v>1484740.4998049012</v>
      </c>
      <c r="C10" s="38"/>
      <c r="D10" s="61">
        <v>1605160.6836176286</v>
      </c>
      <c r="E10" s="38"/>
    </row>
    <row r="11" spans="1:6" s="33" customFormat="1" ht="15.75" customHeight="1" x14ac:dyDescent="0.15">
      <c r="A11" s="16" t="s">
        <v>3</v>
      </c>
      <c r="B11" s="61">
        <v>513229.46525918943</v>
      </c>
      <c r="C11" s="38"/>
      <c r="D11" s="61">
        <v>331523.32483683771</v>
      </c>
      <c r="E11" s="38"/>
    </row>
    <row r="12" spans="1:6" s="33" customFormat="1" ht="15.75" customHeight="1" x14ac:dyDescent="0.15">
      <c r="A12" s="46" t="s">
        <v>4</v>
      </c>
      <c r="B12" s="62">
        <v>3737254.4146847315</v>
      </c>
      <c r="C12" s="47"/>
      <c r="D12" s="62">
        <v>3866376.9828884695</v>
      </c>
      <c r="E12" s="47"/>
    </row>
    <row r="13" spans="1:6" s="33" customFormat="1" ht="15.75" customHeight="1" thickBot="1" x14ac:dyDescent="0.2">
      <c r="A13" s="19" t="s">
        <v>5</v>
      </c>
      <c r="B13" s="65">
        <f>B10+B11</f>
        <v>1997969.9650640907</v>
      </c>
      <c r="C13" s="45">
        <v>100</v>
      </c>
      <c r="D13" s="65">
        <f>D10+D11</f>
        <v>1936684.0084544662</v>
      </c>
      <c r="E13" s="45">
        <f>D13/$D$13*100</f>
        <v>100</v>
      </c>
      <c r="F13" s="63">
        <f>D10+D11</f>
        <v>1936684.0084544662</v>
      </c>
    </row>
    <row r="14" spans="1:6" s="33" customFormat="1" ht="15.75" customHeight="1" x14ac:dyDescent="0.15">
      <c r="A14" s="16" t="s">
        <v>6</v>
      </c>
      <c r="B14" s="64">
        <v>1084077.3579278982</v>
      </c>
      <c r="C14" s="22">
        <f>B14/$B$13*100</f>
        <v>54.258941669982676</v>
      </c>
      <c r="D14" s="68">
        <v>673116.56894366909</v>
      </c>
      <c r="E14" s="22">
        <f t="shared" ref="E14:E43" si="0">D14/$D$13*100</f>
        <v>34.756138120892366</v>
      </c>
    </row>
    <row r="15" spans="1:6" s="33" customFormat="1" ht="15.75" customHeight="1" x14ac:dyDescent="0.15">
      <c r="A15" s="16" t="s">
        <v>7</v>
      </c>
      <c r="B15" s="64">
        <v>4693.8379147031101</v>
      </c>
      <c r="C15" s="23">
        <f t="shared" ref="C15:C43" si="1">B15/$B$13*100</f>
        <v>0.23493035414836888</v>
      </c>
      <c r="D15" s="68">
        <v>6467.0518164214764</v>
      </c>
      <c r="E15" s="23">
        <f t="shared" si="0"/>
        <v>0.33392395394344088</v>
      </c>
    </row>
    <row r="16" spans="1:6" s="34" customFormat="1" ht="15.75" customHeight="1" x14ac:dyDescent="0.15">
      <c r="A16" s="16" t="s">
        <v>58</v>
      </c>
      <c r="B16" s="66">
        <v>18142.090244580584</v>
      </c>
      <c r="C16" s="24">
        <f t="shared" si="1"/>
        <v>0.90802617465766677</v>
      </c>
      <c r="D16" s="69">
        <v>11293.390336351064</v>
      </c>
      <c r="E16" s="24">
        <f t="shared" si="0"/>
        <v>0.58313025186610279</v>
      </c>
    </row>
    <row r="17" spans="1:5" s="33" customFormat="1" ht="15.75" customHeight="1" x14ac:dyDescent="0.15">
      <c r="A17" s="16" t="s">
        <v>8</v>
      </c>
      <c r="B17" s="64">
        <v>13267.054068803016</v>
      </c>
      <c r="C17" s="23">
        <f t="shared" si="1"/>
        <v>0.66402670214201331</v>
      </c>
      <c r="D17" s="68">
        <v>6811.5034360618638</v>
      </c>
      <c r="E17" s="23">
        <f t="shared" si="0"/>
        <v>0.3517095925988285</v>
      </c>
    </row>
    <row r="18" spans="1:5" s="33" customFormat="1" ht="15.75" customHeight="1" x14ac:dyDescent="0.15">
      <c r="A18" s="16" t="s">
        <v>9</v>
      </c>
      <c r="B18" s="64">
        <v>264394.43826201698</v>
      </c>
      <c r="C18" s="82">
        <f t="shared" si="1"/>
        <v>13.23315379535927</v>
      </c>
      <c r="D18" s="68">
        <v>79756.879612599019</v>
      </c>
      <c r="E18" s="23">
        <f t="shared" si="0"/>
        <v>4.1182185252950729</v>
      </c>
    </row>
    <row r="19" spans="1:5" s="33" customFormat="1" ht="15.75" customHeight="1" x14ac:dyDescent="0.15">
      <c r="A19" s="16" t="s">
        <v>10</v>
      </c>
      <c r="B19" s="64">
        <v>53.32190857681433</v>
      </c>
      <c r="C19" s="23">
        <f t="shared" si="1"/>
        <v>2.6688043118357823E-3</v>
      </c>
      <c r="D19" s="68">
        <v>0</v>
      </c>
      <c r="E19" s="23">
        <f t="shared" si="0"/>
        <v>0</v>
      </c>
    </row>
    <row r="20" spans="1:5" s="33" customFormat="1" ht="15.75" customHeight="1" x14ac:dyDescent="0.15">
      <c r="A20" s="16" t="s">
        <v>11</v>
      </c>
      <c r="B20" s="64">
        <v>18.993457115928368</v>
      </c>
      <c r="C20" s="23">
        <f t="shared" si="1"/>
        <v>9.5063776973840046E-4</v>
      </c>
      <c r="D20" s="68">
        <v>193.55497636112156</v>
      </c>
      <c r="E20" s="23">
        <f t="shared" si="0"/>
        <v>9.99414336650533E-3</v>
      </c>
    </row>
    <row r="21" spans="1:5" s="33" customFormat="1" ht="15.75" customHeight="1" x14ac:dyDescent="0.15">
      <c r="A21" s="16" t="s">
        <v>12</v>
      </c>
      <c r="B21" s="64">
        <v>14477.901847785108</v>
      </c>
      <c r="C21" s="23">
        <f t="shared" si="1"/>
        <v>0.72463060511125787</v>
      </c>
      <c r="D21" s="68">
        <v>5002.9370292971207</v>
      </c>
      <c r="E21" s="23">
        <f t="shared" si="0"/>
        <v>0.25832490005892178</v>
      </c>
    </row>
    <row r="22" spans="1:5" s="33" customFormat="1" ht="15.75" customHeight="1" x14ac:dyDescent="0.15">
      <c r="A22" s="16" t="s">
        <v>13</v>
      </c>
      <c r="B22" s="64">
        <v>247.96456126295948</v>
      </c>
      <c r="C22" s="23">
        <f t="shared" si="1"/>
        <v>1.2410825267586306E-2</v>
      </c>
      <c r="D22" s="68">
        <v>202.35209367534264</v>
      </c>
      <c r="E22" s="23">
        <f t="shared" si="0"/>
        <v>1.0448379435777231E-2</v>
      </c>
    </row>
    <row r="23" spans="1:5" s="33" customFormat="1" ht="15.75" customHeight="1" x14ac:dyDescent="0.15">
      <c r="A23" s="16" t="s">
        <v>14</v>
      </c>
      <c r="B23" s="64">
        <v>1945.7666267672007</v>
      </c>
      <c r="C23" s="23">
        <f t="shared" si="1"/>
        <v>9.7387181028258579E-2</v>
      </c>
      <c r="D23" s="68">
        <v>3676.8361850873885</v>
      </c>
      <c r="E23" s="23">
        <f t="shared" si="0"/>
        <v>0.18985214774513565</v>
      </c>
    </row>
    <row r="24" spans="1:5" s="33" customFormat="1" ht="15.75" customHeight="1" x14ac:dyDescent="0.15">
      <c r="A24" s="16" t="s">
        <v>15</v>
      </c>
      <c r="B24" s="64">
        <v>29596.655274740813</v>
      </c>
      <c r="C24" s="23">
        <f t="shared" si="1"/>
        <v>1.4813363460041509</v>
      </c>
      <c r="D24" s="68">
        <v>31609.230456305799</v>
      </c>
      <c r="E24" s="23">
        <f t="shared" si="0"/>
        <v>1.6321315360852771</v>
      </c>
    </row>
    <row r="25" spans="1:5" s="33" customFormat="1" ht="15.75" customHeight="1" x14ac:dyDescent="0.15">
      <c r="A25" s="16" t="s">
        <v>16</v>
      </c>
      <c r="B25" s="64">
        <v>77127.997461828476</v>
      </c>
      <c r="C25" s="23">
        <f t="shared" si="1"/>
        <v>3.8603181634591976</v>
      </c>
      <c r="D25" s="68">
        <v>46098.680343643908</v>
      </c>
      <c r="E25" s="23">
        <f t="shared" si="0"/>
        <v>2.3802892026992097</v>
      </c>
    </row>
    <row r="26" spans="1:5" s="34" customFormat="1" ht="15.75" customHeight="1" x14ac:dyDescent="0.15">
      <c r="A26" s="17" t="s">
        <v>59</v>
      </c>
      <c r="B26" s="66">
        <v>66901.948870876528</v>
      </c>
      <c r="C26" s="24">
        <f t="shared" si="1"/>
        <v>3.3484962257042965</v>
      </c>
      <c r="D26" s="69">
        <v>43256.333932478308</v>
      </c>
      <c r="E26" s="24">
        <f t="shared" si="0"/>
        <v>2.2335256419553029</v>
      </c>
    </row>
    <row r="27" spans="1:5" s="33" customFormat="1" ht="15.75" customHeight="1" x14ac:dyDescent="0.15">
      <c r="A27" s="16" t="s">
        <v>17</v>
      </c>
      <c r="B27" s="64">
        <v>815.74097737983027</v>
      </c>
      <c r="C27" s="23">
        <f t="shared" si="1"/>
        <v>4.0828490500039276E-2</v>
      </c>
      <c r="D27" s="68">
        <v>20.704933232742363</v>
      </c>
      <c r="E27" s="23">
        <f t="shared" si="0"/>
        <v>1.0690919707270956E-3</v>
      </c>
    </row>
    <row r="28" spans="1:5" s="33" customFormat="1" ht="15.75" customHeight="1" x14ac:dyDescent="0.15">
      <c r="A28" s="16" t="s">
        <v>18</v>
      </c>
      <c r="B28" s="64">
        <v>3111.2874307257307</v>
      </c>
      <c r="C28" s="23">
        <f t="shared" si="1"/>
        <v>0.15572243252545226</v>
      </c>
      <c r="D28" s="68">
        <v>7276.5843774676223</v>
      </c>
      <c r="E28" s="23">
        <f t="shared" si="0"/>
        <v>0.37572388400493695</v>
      </c>
    </row>
    <row r="29" spans="1:5" s="33" customFormat="1" ht="15.75" customHeight="1" x14ac:dyDescent="0.15">
      <c r="A29" s="16" t="s">
        <v>19</v>
      </c>
      <c r="B29" s="64">
        <v>16195.180511781338</v>
      </c>
      <c r="C29" s="23">
        <f t="shared" si="1"/>
        <v>0.81058178025523175</v>
      </c>
      <c r="D29" s="68">
        <v>20788.955068150382</v>
      </c>
      <c r="E29" s="23">
        <f t="shared" si="0"/>
        <v>1.0734304087500888</v>
      </c>
    </row>
    <row r="30" spans="1:5" s="34" customFormat="1" ht="15.75" customHeight="1" x14ac:dyDescent="0.15">
      <c r="A30" s="16" t="s">
        <v>60</v>
      </c>
      <c r="B30" s="66">
        <v>21537.823260603203</v>
      </c>
      <c r="C30" s="24">
        <f t="shared" si="1"/>
        <v>1.0779853369773913</v>
      </c>
      <c r="D30" s="69">
        <v>20791.899296617627</v>
      </c>
      <c r="E30" s="24">
        <f t="shared" si="0"/>
        <v>1.0735824329550903</v>
      </c>
    </row>
    <row r="31" spans="1:5" s="34" customFormat="1" ht="15.75" customHeight="1" x14ac:dyDescent="0.15">
      <c r="A31" s="16" t="s">
        <v>61</v>
      </c>
      <c r="B31" s="66">
        <v>13202.924082469368</v>
      </c>
      <c r="C31" s="24">
        <f t="shared" si="1"/>
        <v>0.66081694486562736</v>
      </c>
      <c r="D31" s="69">
        <v>5210.9259888092538</v>
      </c>
      <c r="E31" s="24">
        <f t="shared" si="0"/>
        <v>0.26906433708655103</v>
      </c>
    </row>
    <row r="32" spans="1:5" s="34" customFormat="1" ht="15.75" customHeight="1" x14ac:dyDescent="0.15">
      <c r="A32" s="16" t="s">
        <v>62</v>
      </c>
      <c r="B32" s="66">
        <v>65684.785268143256</v>
      </c>
      <c r="C32" s="24">
        <f t="shared" si="1"/>
        <v>3.2875762106882438</v>
      </c>
      <c r="D32" s="69">
        <v>59889.897674085252</v>
      </c>
      <c r="E32" s="24">
        <f t="shared" si="0"/>
        <v>3.0923938759570406</v>
      </c>
    </row>
    <row r="33" spans="1:5" s="33" customFormat="1" ht="15.75" customHeight="1" x14ac:dyDescent="0.15">
      <c r="A33" s="16" t="s">
        <v>20</v>
      </c>
      <c r="B33" s="64">
        <v>1737.5778685202638</v>
      </c>
      <c r="C33" s="23">
        <f t="shared" si="1"/>
        <v>8.6967166619270272E-2</v>
      </c>
      <c r="D33" s="68">
        <v>4502.3499822708418</v>
      </c>
      <c r="E33" s="23">
        <f t="shared" si="0"/>
        <v>0.23247726333341578</v>
      </c>
    </row>
    <row r="34" spans="1:5" s="34" customFormat="1" ht="15.75" customHeight="1" x14ac:dyDescent="0.15">
      <c r="A34" s="16" t="s">
        <v>63</v>
      </c>
      <c r="B34" s="66">
        <v>3783.6833779453345</v>
      </c>
      <c r="C34" s="24">
        <f t="shared" si="1"/>
        <v>0.18937638924036387</v>
      </c>
      <c r="D34" s="69">
        <v>1085.8724964164464</v>
      </c>
      <c r="E34" s="24">
        <f t="shared" si="0"/>
        <v>5.6068645771645852E-2</v>
      </c>
    </row>
    <row r="35" spans="1:5" s="34" customFormat="1" ht="15.75" customHeight="1" x14ac:dyDescent="0.15">
      <c r="A35" s="16" t="s">
        <v>64</v>
      </c>
      <c r="B35" s="66">
        <v>224351.52738784166</v>
      </c>
      <c r="C35" s="24">
        <f t="shared" si="1"/>
        <v>11.228973974123026</v>
      </c>
      <c r="D35" s="69">
        <v>111985.94666239155</v>
      </c>
      <c r="E35" s="24">
        <f t="shared" si="0"/>
        <v>5.7823551066422967</v>
      </c>
    </row>
    <row r="36" spans="1:5" s="33" customFormat="1" ht="15.75" customHeight="1" x14ac:dyDescent="0.15">
      <c r="A36" s="16" t="s">
        <v>21</v>
      </c>
      <c r="B36" s="64">
        <v>1101.8821196983979</v>
      </c>
      <c r="C36" s="23">
        <f t="shared" si="1"/>
        <v>5.5150084283827151E-2</v>
      </c>
      <c r="D36" s="68">
        <v>898.67109933358472</v>
      </c>
      <c r="E36" s="23">
        <f t="shared" si="0"/>
        <v>4.6402567244346278E-2</v>
      </c>
    </row>
    <row r="37" spans="1:5" s="33" customFormat="1" ht="15.75" customHeight="1" x14ac:dyDescent="0.15">
      <c r="A37" s="16" t="s">
        <v>22</v>
      </c>
      <c r="B37" s="64">
        <v>6840.5382049952877</v>
      </c>
      <c r="C37" s="23">
        <f t="shared" si="1"/>
        <v>0.34237442627301246</v>
      </c>
      <c r="D37" s="68">
        <v>4157.2962380233876</v>
      </c>
      <c r="E37" s="23">
        <f t="shared" si="0"/>
        <v>0.21466053418497727</v>
      </c>
    </row>
    <row r="38" spans="1:5" s="33" customFormat="1" ht="15.75" customHeight="1" x14ac:dyDescent="0.15">
      <c r="A38" s="16" t="s">
        <v>23</v>
      </c>
      <c r="B38" s="64">
        <v>624.17875918944389</v>
      </c>
      <c r="C38" s="23">
        <f t="shared" si="1"/>
        <v>3.1240647762661517E-2</v>
      </c>
      <c r="D38" s="68">
        <v>833.03285980133285</v>
      </c>
      <c r="E38" s="23">
        <f t="shared" si="0"/>
        <v>4.3013359751244026E-2</v>
      </c>
    </row>
    <row r="39" spans="1:5" s="33" customFormat="1" ht="15.75" customHeight="1" x14ac:dyDescent="0.15">
      <c r="A39" s="16" t="s">
        <v>24</v>
      </c>
      <c r="B39" s="64">
        <v>3377.4030810556083</v>
      </c>
      <c r="C39" s="23">
        <f t="shared" si="1"/>
        <v>0.16904173436597525</v>
      </c>
      <c r="D39" s="68">
        <v>4082.0218331447254</v>
      </c>
      <c r="E39" s="23">
        <f t="shared" si="0"/>
        <v>0.21077376667153386</v>
      </c>
    </row>
    <row r="40" spans="1:5" s="33" customFormat="1" ht="15.75" customHeight="1" x14ac:dyDescent="0.15">
      <c r="A40" s="16" t="s">
        <v>25</v>
      </c>
      <c r="B40" s="64">
        <v>1934.6305650329878</v>
      </c>
      <c r="C40" s="23">
        <f t="shared" si="1"/>
        <v>9.6829812202453638E-2</v>
      </c>
      <c r="D40" s="68">
        <v>4573.7757101722618</v>
      </c>
      <c r="E40" s="23">
        <f t="shared" si="0"/>
        <v>0.23616530576003858</v>
      </c>
    </row>
    <row r="41" spans="1:5" s="33" customFormat="1" ht="15.75" customHeight="1" x14ac:dyDescent="0.15">
      <c r="A41" s="16" t="s">
        <v>26</v>
      </c>
      <c r="B41" s="64">
        <v>2407.8424019792647</v>
      </c>
      <c r="C41" s="23">
        <f t="shared" si="1"/>
        <v>0.1205144443651347</v>
      </c>
      <c r="D41" s="68">
        <v>1589.2231605683392</v>
      </c>
      <c r="E41" s="23">
        <f t="shared" si="0"/>
        <v>8.2058980898829667E-2</v>
      </c>
    </row>
    <row r="42" spans="1:5" s="33" customFormat="1" ht="15.75" customHeight="1" x14ac:dyDescent="0.15">
      <c r="A42" s="16" t="s">
        <v>27</v>
      </c>
      <c r="B42" s="64">
        <v>31300.390591423187</v>
      </c>
      <c r="C42" s="23">
        <f t="shared" si="1"/>
        <v>1.5666096657473594</v>
      </c>
      <c r="D42" s="68">
        <v>23116.617617628566</v>
      </c>
      <c r="E42" s="23">
        <f t="shared" si="0"/>
        <v>1.1936184486841683</v>
      </c>
    </row>
    <row r="43" spans="1:5" s="33" customFormat="1" ht="15.75" customHeight="1" thickBot="1" x14ac:dyDescent="0.2">
      <c r="A43" s="19" t="s">
        <v>28</v>
      </c>
      <c r="B43" s="67">
        <v>195201.99154005657</v>
      </c>
      <c r="C43" s="25">
        <f t="shared" si="1"/>
        <v>9.7700163142239678</v>
      </c>
      <c r="D43" s="70">
        <v>167944.04372727271</v>
      </c>
      <c r="E43" s="25">
        <f t="shared" si="0"/>
        <v>8.6717318361758604</v>
      </c>
    </row>
    <row r="44" spans="1:5" x14ac:dyDescent="0.1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90" zoomScaleNormal="90" workbookViewId="0">
      <selection activeCell="A2" sqref="A2"/>
    </sheetView>
  </sheetViews>
  <sheetFormatPr defaultRowHeight="13.5" x14ac:dyDescent="0.1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 x14ac:dyDescent="0.3">
      <c r="A1" s="83" t="s">
        <v>74</v>
      </c>
      <c r="B1" s="83"/>
      <c r="C1" s="83"/>
      <c r="D1" s="83"/>
      <c r="E1" s="83"/>
    </row>
    <row r="2" spans="1:5" ht="9" customHeight="1" x14ac:dyDescent="0.15">
      <c r="A2" s="1"/>
      <c r="B2" s="2"/>
      <c r="C2" s="2"/>
      <c r="D2" s="2"/>
      <c r="E2" s="2"/>
    </row>
    <row r="3" spans="1:5" ht="16.5" x14ac:dyDescent="0.15">
      <c r="A3" s="3"/>
      <c r="B3" s="4"/>
      <c r="C3" s="4"/>
      <c r="D3" s="4"/>
      <c r="E3" s="4"/>
    </row>
    <row r="4" spans="1:5" ht="9" customHeight="1" x14ac:dyDescent="0.15">
      <c r="A4" s="1"/>
      <c r="B4" s="5"/>
      <c r="C4" s="4"/>
      <c r="D4" s="4"/>
      <c r="E4" s="4"/>
    </row>
    <row r="5" spans="1:5" s="33" customFormat="1" ht="15" customHeight="1" x14ac:dyDescent="0.15">
      <c r="A5" s="31"/>
      <c r="B5" s="15"/>
      <c r="C5" s="15"/>
      <c r="D5" s="15"/>
      <c r="E5" s="32" t="s">
        <v>38</v>
      </c>
    </row>
    <row r="6" spans="1:5" s="33" customFormat="1" ht="19.5" customHeight="1" x14ac:dyDescent="0.15">
      <c r="A6" s="84" t="s">
        <v>46</v>
      </c>
      <c r="B6" s="87" t="s">
        <v>50</v>
      </c>
      <c r="C6" s="87"/>
      <c r="D6" s="87"/>
      <c r="E6" s="88"/>
    </row>
    <row r="7" spans="1:5" s="33" customFormat="1" ht="19.5" customHeight="1" x14ac:dyDescent="0.15">
      <c r="A7" s="85"/>
      <c r="B7" s="89" t="s">
        <v>51</v>
      </c>
      <c r="C7" s="89"/>
      <c r="D7" s="89" t="s">
        <v>52</v>
      </c>
      <c r="E7" s="90"/>
    </row>
    <row r="8" spans="1:5" s="33" customFormat="1" ht="19.5" customHeight="1" thickBot="1" x14ac:dyDescent="0.2">
      <c r="A8" s="86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33" customFormat="1" ht="15.75" customHeight="1" thickTop="1" x14ac:dyDescent="0.15">
      <c r="A9" s="16" t="s">
        <v>39</v>
      </c>
      <c r="B9" s="61">
        <v>8610279.8240206186</v>
      </c>
      <c r="C9" s="39"/>
      <c r="D9" s="61">
        <v>1306551.3910123969</v>
      </c>
      <c r="E9" s="40"/>
    </row>
    <row r="10" spans="1:5" s="33" customFormat="1" ht="15.75" customHeight="1" x14ac:dyDescent="0.15">
      <c r="A10" s="16" t="s">
        <v>40</v>
      </c>
      <c r="B10" s="61">
        <v>3057246.5015670103</v>
      </c>
      <c r="C10" s="39"/>
      <c r="D10" s="61">
        <v>317852.7415289256</v>
      </c>
      <c r="E10" s="40"/>
    </row>
    <row r="11" spans="1:5" s="33" customFormat="1" ht="15.75" customHeight="1" x14ac:dyDescent="0.15">
      <c r="A11" s="16" t="s">
        <v>41</v>
      </c>
      <c r="B11" s="61">
        <v>731996.26465979381</v>
      </c>
      <c r="C11" s="39"/>
      <c r="D11" s="61">
        <v>146831.33178512397</v>
      </c>
      <c r="E11" s="40"/>
    </row>
    <row r="12" spans="1:5" s="33" customFormat="1" ht="15.75" customHeight="1" x14ac:dyDescent="0.15">
      <c r="A12" s="46" t="s">
        <v>42</v>
      </c>
      <c r="B12" s="62">
        <v>4003985.7893917528</v>
      </c>
      <c r="C12" s="53"/>
      <c r="D12" s="62">
        <v>659240.29304132238</v>
      </c>
      <c r="E12" s="54"/>
    </row>
    <row r="13" spans="1:5" s="33" customFormat="1" ht="15.75" customHeight="1" thickBot="1" x14ac:dyDescent="0.2">
      <c r="A13" s="19" t="s">
        <v>43</v>
      </c>
      <c r="B13" s="65">
        <f>B10+B11</f>
        <v>3789242.7662268039</v>
      </c>
      <c r="C13" s="51">
        <f>B13/$B$13*100</f>
        <v>100</v>
      </c>
      <c r="D13" s="65">
        <f>D10+D11</f>
        <v>464684.07331404957</v>
      </c>
      <c r="E13" s="52">
        <f>D13/$D$13*100</f>
        <v>100</v>
      </c>
    </row>
    <row r="14" spans="1:5" s="33" customFormat="1" ht="15.75" customHeight="1" x14ac:dyDescent="0.15">
      <c r="A14" s="16" t="s">
        <v>6</v>
      </c>
      <c r="B14" s="64">
        <v>817051.26840206177</v>
      </c>
      <c r="C14" s="22">
        <f t="shared" ref="C14:C43" si="0">B14/$B$13*100</f>
        <v>21.562389079009918</v>
      </c>
      <c r="D14" s="68">
        <v>182627.0246570248</v>
      </c>
      <c r="E14" s="22">
        <f t="shared" ref="E14:E43" si="1">D14/$D$13*100</f>
        <v>39.30133076319126</v>
      </c>
    </row>
    <row r="15" spans="1:5" s="33" customFormat="1" ht="15.75" customHeight="1" x14ac:dyDescent="0.15">
      <c r="A15" s="16" t="s">
        <v>7</v>
      </c>
      <c r="B15" s="64">
        <v>5028.3531237113402</v>
      </c>
      <c r="C15" s="23">
        <f t="shared" si="0"/>
        <v>0.13270073821948333</v>
      </c>
      <c r="D15" s="68">
        <v>449.85473140495873</v>
      </c>
      <c r="E15" s="23">
        <f t="shared" si="1"/>
        <v>9.6808726022536026E-2</v>
      </c>
    </row>
    <row r="16" spans="1:5" s="34" customFormat="1" ht="15.75" customHeight="1" x14ac:dyDescent="0.15">
      <c r="A16" s="16" t="s">
        <v>58</v>
      </c>
      <c r="B16" s="66">
        <v>12510.328793814433</v>
      </c>
      <c r="C16" s="24">
        <f t="shared" si="0"/>
        <v>0.33015379498294278</v>
      </c>
      <c r="D16" s="69">
        <v>684.96144214876028</v>
      </c>
      <c r="E16" s="24">
        <f t="shared" si="1"/>
        <v>0.14740368381118146</v>
      </c>
    </row>
    <row r="17" spans="1:5" s="33" customFormat="1" ht="15.75" customHeight="1" x14ac:dyDescent="0.15">
      <c r="A17" s="16" t="s">
        <v>8</v>
      </c>
      <c r="B17" s="64">
        <v>49997.616309278354</v>
      </c>
      <c r="C17" s="23">
        <f t="shared" si="0"/>
        <v>1.3194619451385596</v>
      </c>
      <c r="D17" s="68">
        <v>13752.756595041321</v>
      </c>
      <c r="E17" s="23">
        <f t="shared" si="1"/>
        <v>2.9595928470194699</v>
      </c>
    </row>
    <row r="18" spans="1:5" s="33" customFormat="1" ht="15.75" customHeight="1" x14ac:dyDescent="0.15">
      <c r="A18" s="16" t="s">
        <v>9</v>
      </c>
      <c r="B18" s="64">
        <v>138575.17557731961</v>
      </c>
      <c r="C18" s="23">
        <f t="shared" si="0"/>
        <v>3.6570677606731423</v>
      </c>
      <c r="D18" s="68">
        <v>71069.827847107445</v>
      </c>
      <c r="E18" s="82">
        <f t="shared" si="1"/>
        <v>15.294225029114781</v>
      </c>
    </row>
    <row r="19" spans="1:5" s="33" customFormat="1" ht="15.75" customHeight="1" x14ac:dyDescent="0.15">
      <c r="A19" s="16" t="s">
        <v>10</v>
      </c>
      <c r="B19" s="64">
        <v>0</v>
      </c>
      <c r="C19" s="23">
        <f t="shared" si="0"/>
        <v>0</v>
      </c>
      <c r="D19" s="68">
        <v>0</v>
      </c>
      <c r="E19" s="23">
        <f t="shared" si="1"/>
        <v>0</v>
      </c>
    </row>
    <row r="20" spans="1:5" s="33" customFormat="1" ht="15.75" customHeight="1" x14ac:dyDescent="0.15">
      <c r="A20" s="16" t="s">
        <v>11</v>
      </c>
      <c r="B20" s="64">
        <v>1612.1340206185569</v>
      </c>
      <c r="C20" s="23">
        <f t="shared" si="0"/>
        <v>4.2545018096685948E-2</v>
      </c>
      <c r="D20" s="68">
        <v>5.5681404958677687</v>
      </c>
      <c r="E20" s="23">
        <f t="shared" si="1"/>
        <v>1.198263684002922E-3</v>
      </c>
    </row>
    <row r="21" spans="1:5" s="33" customFormat="1" ht="15.75" customHeight="1" x14ac:dyDescent="0.15">
      <c r="A21" s="16" t="s">
        <v>12</v>
      </c>
      <c r="B21" s="64">
        <v>28571.726298969072</v>
      </c>
      <c r="C21" s="23">
        <f t="shared" si="0"/>
        <v>0.75402205827576996</v>
      </c>
      <c r="D21" s="68">
        <v>336.04333057851238</v>
      </c>
      <c r="E21" s="23">
        <f t="shared" si="1"/>
        <v>7.2316515645115015E-2</v>
      </c>
    </row>
    <row r="22" spans="1:5" s="33" customFormat="1" ht="15.75" customHeight="1" x14ac:dyDescent="0.15">
      <c r="A22" s="16" t="s">
        <v>13</v>
      </c>
      <c r="B22" s="64">
        <v>210.30927835051546</v>
      </c>
      <c r="C22" s="23">
        <f t="shared" si="0"/>
        <v>5.550166387463586E-3</v>
      </c>
      <c r="D22" s="68">
        <v>177.16467355371901</v>
      </c>
      <c r="E22" s="23">
        <f t="shared" si="1"/>
        <v>3.8125832953604374E-2</v>
      </c>
    </row>
    <row r="23" spans="1:5" s="33" customFormat="1" ht="15.75" customHeight="1" x14ac:dyDescent="0.15">
      <c r="A23" s="16" t="s">
        <v>14</v>
      </c>
      <c r="B23" s="64">
        <v>1937.0582886597938</v>
      </c>
      <c r="C23" s="23">
        <f t="shared" si="0"/>
        <v>5.1119931030142174E-2</v>
      </c>
      <c r="D23" s="68">
        <v>503.57806198347112</v>
      </c>
      <c r="E23" s="23">
        <f t="shared" si="1"/>
        <v>0.10836998530895112</v>
      </c>
    </row>
    <row r="24" spans="1:5" s="33" customFormat="1" ht="15.75" customHeight="1" x14ac:dyDescent="0.15">
      <c r="A24" s="16" t="s">
        <v>15</v>
      </c>
      <c r="B24" s="64">
        <v>55174.218608247422</v>
      </c>
      <c r="C24" s="23">
        <f t="shared" si="0"/>
        <v>1.4560750527786317</v>
      </c>
      <c r="D24" s="68">
        <v>7187.3982851239671</v>
      </c>
      <c r="E24" s="23">
        <f t="shared" si="1"/>
        <v>1.5467279164238699</v>
      </c>
    </row>
    <row r="25" spans="1:5" s="33" customFormat="1" ht="15.75" customHeight="1" x14ac:dyDescent="0.15">
      <c r="A25" s="16" t="s">
        <v>16</v>
      </c>
      <c r="B25" s="64">
        <v>55258.807051546391</v>
      </c>
      <c r="C25" s="23">
        <f t="shared" si="0"/>
        <v>1.4583073838409986</v>
      </c>
      <c r="D25" s="68">
        <v>9459.154983471075</v>
      </c>
      <c r="E25" s="23">
        <f t="shared" si="1"/>
        <v>2.035609896420584</v>
      </c>
    </row>
    <row r="26" spans="1:5" s="34" customFormat="1" ht="15.75" customHeight="1" x14ac:dyDescent="0.15">
      <c r="A26" s="17" t="s">
        <v>59</v>
      </c>
      <c r="B26" s="66">
        <v>105825.96706185567</v>
      </c>
      <c r="C26" s="24">
        <f t="shared" si="0"/>
        <v>2.7927998703348713</v>
      </c>
      <c r="D26" s="69">
        <v>13522.176648760329</v>
      </c>
      <c r="E26" s="24">
        <f t="shared" si="1"/>
        <v>2.9099720488206993</v>
      </c>
    </row>
    <row r="27" spans="1:5" s="33" customFormat="1" ht="15.75" customHeight="1" x14ac:dyDescent="0.15">
      <c r="A27" s="16" t="s">
        <v>17</v>
      </c>
      <c r="B27" s="64">
        <v>0</v>
      </c>
      <c r="C27" s="23">
        <f t="shared" si="0"/>
        <v>0</v>
      </c>
      <c r="D27" s="68">
        <v>12.523636363636363</v>
      </c>
      <c r="E27" s="23">
        <f t="shared" si="1"/>
        <v>2.6950862064886085E-3</v>
      </c>
    </row>
    <row r="28" spans="1:5" s="33" customFormat="1" ht="15.75" customHeight="1" x14ac:dyDescent="0.15">
      <c r="A28" s="16" t="s">
        <v>18</v>
      </c>
      <c r="B28" s="64">
        <v>13052.974216494846</v>
      </c>
      <c r="C28" s="23">
        <f t="shared" si="0"/>
        <v>0.34447447740310772</v>
      </c>
      <c r="D28" s="68">
        <v>3014.3821074380166</v>
      </c>
      <c r="E28" s="23">
        <f t="shared" si="1"/>
        <v>0.64869494793310745</v>
      </c>
    </row>
    <row r="29" spans="1:5" s="33" customFormat="1" ht="15.75" customHeight="1" x14ac:dyDescent="0.15">
      <c r="A29" s="16" t="s">
        <v>19</v>
      </c>
      <c r="B29" s="64">
        <v>17586.611969072164</v>
      </c>
      <c r="C29" s="23">
        <f t="shared" si="0"/>
        <v>0.46411943108581294</v>
      </c>
      <c r="D29" s="68">
        <v>7078.8853264462805</v>
      </c>
      <c r="E29" s="23">
        <f t="shared" si="1"/>
        <v>1.5233759306534538</v>
      </c>
    </row>
    <row r="30" spans="1:5" s="34" customFormat="1" ht="15.75" customHeight="1" x14ac:dyDescent="0.15">
      <c r="A30" s="16" t="s">
        <v>60</v>
      </c>
      <c r="B30" s="66">
        <v>35152.164257731958</v>
      </c>
      <c r="C30" s="24">
        <f>B30/$B$13*100</f>
        <v>0.92768308673807298</v>
      </c>
      <c r="D30" s="69">
        <v>8354.6254090909097</v>
      </c>
      <c r="E30" s="24">
        <f t="shared" si="1"/>
        <v>1.7979151619092753</v>
      </c>
    </row>
    <row r="31" spans="1:5" s="34" customFormat="1" ht="15.75" customHeight="1" x14ac:dyDescent="0.15">
      <c r="A31" s="16" t="s">
        <v>61</v>
      </c>
      <c r="B31" s="66">
        <v>14757.96287628866</v>
      </c>
      <c r="C31" s="24">
        <f>B31/$B$13*100</f>
        <v>0.38946997557995278</v>
      </c>
      <c r="D31" s="69">
        <v>3167.5345206611569</v>
      </c>
      <c r="E31" s="24">
        <f t="shared" si="1"/>
        <v>0.68165334311348935</v>
      </c>
    </row>
    <row r="32" spans="1:5" s="34" customFormat="1" ht="15.75" customHeight="1" x14ac:dyDescent="0.15">
      <c r="A32" s="16" t="s">
        <v>62</v>
      </c>
      <c r="B32" s="66">
        <v>13611.572515463919</v>
      </c>
      <c r="C32" s="24">
        <f>B32/$B$13*100</f>
        <v>0.35921616415772295</v>
      </c>
      <c r="D32" s="69">
        <v>3658.0917685950412</v>
      </c>
      <c r="E32" s="24">
        <f t="shared" si="1"/>
        <v>0.78722124959139195</v>
      </c>
    </row>
    <row r="33" spans="1:5" s="33" customFormat="1" ht="15.75" customHeight="1" x14ac:dyDescent="0.15">
      <c r="A33" s="16" t="s">
        <v>20</v>
      </c>
      <c r="B33" s="64">
        <v>631.54423711340212</v>
      </c>
      <c r="C33" s="23">
        <f>B33/$B$13*100</f>
        <v>1.6666766319178645E-2</v>
      </c>
      <c r="D33" s="68">
        <v>1360.0968057851239</v>
      </c>
      <c r="E33" s="23">
        <f t="shared" si="1"/>
        <v>0.29269279579244872</v>
      </c>
    </row>
    <row r="34" spans="1:5" s="34" customFormat="1" ht="15.75" customHeight="1" x14ac:dyDescent="0.15">
      <c r="A34" s="16" t="s">
        <v>63</v>
      </c>
      <c r="B34" s="66">
        <v>2489.1736288659795</v>
      </c>
      <c r="C34" s="24">
        <f>B34/$B$13*100</f>
        <v>6.5690529280725177E-2</v>
      </c>
      <c r="D34" s="69">
        <v>307.48370661157026</v>
      </c>
      <c r="E34" s="24">
        <f t="shared" si="1"/>
        <v>6.6170485340426577E-2</v>
      </c>
    </row>
    <row r="35" spans="1:5" s="34" customFormat="1" ht="15.75" customHeight="1" x14ac:dyDescent="0.15">
      <c r="A35" s="16" t="s">
        <v>64</v>
      </c>
      <c r="B35" s="66">
        <v>125551.13152577319</v>
      </c>
      <c r="C35" s="24">
        <f t="shared" si="0"/>
        <v>3.3133567647024269</v>
      </c>
      <c r="D35" s="69">
        <v>10898.548727272726</v>
      </c>
      <c r="E35" s="24">
        <f t="shared" si="1"/>
        <v>2.3453673911279305</v>
      </c>
    </row>
    <row r="36" spans="1:5" s="33" customFormat="1" ht="15.75" customHeight="1" x14ac:dyDescent="0.15">
      <c r="A36" s="16" t="s">
        <v>21</v>
      </c>
      <c r="B36" s="64">
        <v>1536.9686597938144</v>
      </c>
      <c r="C36" s="23">
        <f t="shared" si="0"/>
        <v>4.0561366864448077E-2</v>
      </c>
      <c r="D36" s="68">
        <v>461.99673553719009</v>
      </c>
      <c r="E36" s="23">
        <f t="shared" si="1"/>
        <v>9.9421684983155581E-2</v>
      </c>
    </row>
    <row r="37" spans="1:5" s="33" customFormat="1" ht="15.75" customHeight="1" x14ac:dyDescent="0.15">
      <c r="A37" s="16" t="s">
        <v>22</v>
      </c>
      <c r="B37" s="64">
        <v>5037.1033711340206</v>
      </c>
      <c r="C37" s="23">
        <f t="shared" si="0"/>
        <v>0.1329316615981771</v>
      </c>
      <c r="D37" s="68">
        <v>17.311975206611567</v>
      </c>
      <c r="E37" s="23">
        <f t="shared" si="1"/>
        <v>3.7255365958952366E-3</v>
      </c>
    </row>
    <row r="38" spans="1:5" s="33" customFormat="1" ht="15.75" customHeight="1" x14ac:dyDescent="0.15">
      <c r="A38" s="16" t="s">
        <v>23</v>
      </c>
      <c r="B38" s="64">
        <v>874.84756701030926</v>
      </c>
      <c r="C38" s="23">
        <f t="shared" si="0"/>
        <v>2.3087662126263082E-2</v>
      </c>
      <c r="D38" s="68">
        <v>280.67056611570251</v>
      </c>
      <c r="E38" s="23">
        <f t="shared" si="1"/>
        <v>6.0400298231442856E-2</v>
      </c>
    </row>
    <row r="39" spans="1:5" s="33" customFormat="1" ht="15.75" customHeight="1" x14ac:dyDescent="0.15">
      <c r="A39" s="16" t="s">
        <v>24</v>
      </c>
      <c r="B39" s="64">
        <v>6087.4319896907218</v>
      </c>
      <c r="C39" s="23">
        <f t="shared" si="0"/>
        <v>0.1606503558955758</v>
      </c>
      <c r="D39" s="68">
        <v>1850.9631033057851</v>
      </c>
      <c r="E39" s="23">
        <f t="shared" si="1"/>
        <v>0.39832720973306102</v>
      </c>
    </row>
    <row r="40" spans="1:5" s="33" customFormat="1" ht="15.75" customHeight="1" x14ac:dyDescent="0.15">
      <c r="A40" s="16" t="s">
        <v>25</v>
      </c>
      <c r="B40" s="64">
        <v>0</v>
      </c>
      <c r="C40" s="23">
        <f t="shared" si="0"/>
        <v>0</v>
      </c>
      <c r="D40" s="68">
        <v>608.09585950413214</v>
      </c>
      <c r="E40" s="23">
        <f t="shared" si="1"/>
        <v>0.13086221250650867</v>
      </c>
    </row>
    <row r="41" spans="1:5" s="33" customFormat="1" ht="15.75" customHeight="1" x14ac:dyDescent="0.15">
      <c r="A41" s="16" t="s">
        <v>26</v>
      </c>
      <c r="B41" s="64">
        <v>8168.6506494845353</v>
      </c>
      <c r="C41" s="23">
        <f t="shared" si="0"/>
        <v>0.21557475077318924</v>
      </c>
      <c r="D41" s="68">
        <v>395.41472314049588</v>
      </c>
      <c r="E41" s="23">
        <f t="shared" si="1"/>
        <v>8.5093237717502088E-2</v>
      </c>
    </row>
    <row r="42" spans="1:5" s="33" customFormat="1" ht="15.75" customHeight="1" x14ac:dyDescent="0.15">
      <c r="A42" s="16" t="s">
        <v>27</v>
      </c>
      <c r="B42" s="64">
        <v>11835.0926185567</v>
      </c>
      <c r="C42" s="23">
        <f t="shared" si="0"/>
        <v>0.31233397669956298</v>
      </c>
      <c r="D42" s="68">
        <v>551.38341735537188</v>
      </c>
      <c r="E42" s="23">
        <f t="shared" si="1"/>
        <v>0.11865769649107984</v>
      </c>
    </row>
    <row r="43" spans="1:5" s="33" customFormat="1" ht="15.75" customHeight="1" thickBot="1" x14ac:dyDescent="0.2">
      <c r="A43" s="19" t="s">
        <v>28</v>
      </c>
      <c r="B43" s="67">
        <v>105976.34390721649</v>
      </c>
      <c r="C43" s="25">
        <f t="shared" si="0"/>
        <v>2.7967683900270144</v>
      </c>
      <c r="D43" s="71">
        <v>23460.531528925621</v>
      </c>
      <c r="E43" s="25">
        <f t="shared" si="1"/>
        <v>5.0487057500398089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90" zoomScaleNormal="90" workbookViewId="0">
      <selection activeCell="A2" sqref="A2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 x14ac:dyDescent="0.3">
      <c r="A1" s="83" t="s">
        <v>69</v>
      </c>
      <c r="B1" s="83"/>
      <c r="C1" s="83"/>
      <c r="D1" s="83"/>
      <c r="E1" s="83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32</v>
      </c>
      <c r="B3" s="29"/>
      <c r="C3" s="29"/>
      <c r="D3" s="29"/>
      <c r="E3" s="29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4" t="s">
        <v>37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29</v>
      </c>
      <c r="C7" s="89"/>
      <c r="D7" s="89" t="s">
        <v>49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345906.81533645693</v>
      </c>
      <c r="C9" s="21"/>
      <c r="D9" s="72">
        <v>1059183.129201723</v>
      </c>
      <c r="E9" s="21"/>
    </row>
    <row r="10" spans="1:5" s="15" customFormat="1" ht="15.75" customHeight="1" x14ac:dyDescent="0.15">
      <c r="A10" s="16" t="s">
        <v>2</v>
      </c>
      <c r="B10" s="72">
        <v>118674.48412271307</v>
      </c>
      <c r="C10" s="21"/>
      <c r="D10" s="72">
        <v>320027.9625626746</v>
      </c>
      <c r="E10" s="21"/>
    </row>
    <row r="11" spans="1:5" s="15" customFormat="1" ht="15.75" customHeight="1" x14ac:dyDescent="0.15">
      <c r="A11" s="16" t="s">
        <v>3</v>
      </c>
      <c r="B11" s="72">
        <v>61833.826566711294</v>
      </c>
      <c r="C11" s="21"/>
      <c r="D11" s="72">
        <v>155259.83801474687</v>
      </c>
      <c r="E11" s="21"/>
    </row>
    <row r="12" spans="1:5" s="15" customFormat="1" ht="15.75" customHeight="1" x14ac:dyDescent="0.15">
      <c r="A12" s="46" t="s">
        <v>4</v>
      </c>
      <c r="B12" s="73">
        <v>115896.36325925925</v>
      </c>
      <c r="C12" s="56"/>
      <c r="D12" s="73">
        <v>456199.46441829612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180508.31068942437</v>
      </c>
      <c r="C13" s="55">
        <f>B13/$B$13*100</f>
        <v>100</v>
      </c>
      <c r="D13" s="65">
        <f>D10+D11</f>
        <v>475287.80057742144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49502.141387773314</v>
      </c>
      <c r="C14" s="22">
        <f t="shared" ref="C14:C43" si="0">B14/$B$13*100</f>
        <v>27.423746418493046</v>
      </c>
      <c r="D14" s="77">
        <v>127695.86420600559</v>
      </c>
      <c r="E14" s="22">
        <f t="shared" ref="E14:E43" si="1">D14/$D$13*100</f>
        <v>26.867061189214077</v>
      </c>
    </row>
    <row r="15" spans="1:5" s="15" customFormat="1" ht="15.75" customHeight="1" x14ac:dyDescent="0.15">
      <c r="A15" s="16" t="s">
        <v>7</v>
      </c>
      <c r="B15" s="74">
        <v>224.18515930388219</v>
      </c>
      <c r="C15" s="23">
        <f t="shared" si="0"/>
        <v>0.12419658598966478</v>
      </c>
      <c r="D15" s="77">
        <v>643.27175803072623</v>
      </c>
      <c r="E15" s="23">
        <f t="shared" si="1"/>
        <v>0.13534362911255521</v>
      </c>
    </row>
    <row r="16" spans="1:5" s="18" customFormat="1" ht="15.75" customHeight="1" x14ac:dyDescent="0.15">
      <c r="A16" s="16" t="s">
        <v>58</v>
      </c>
      <c r="B16" s="75">
        <v>256.1256358768407</v>
      </c>
      <c r="C16" s="24">
        <f t="shared" si="0"/>
        <v>0.14189132616587422</v>
      </c>
      <c r="D16" s="78">
        <v>972.09992964385469</v>
      </c>
      <c r="E16" s="24">
        <f t="shared" si="1"/>
        <v>0.20452869365947582</v>
      </c>
    </row>
    <row r="17" spans="1:5" s="15" customFormat="1" ht="15.75" customHeight="1" x14ac:dyDescent="0.15">
      <c r="A17" s="16" t="s">
        <v>8</v>
      </c>
      <c r="B17" s="74">
        <v>1718.7114230254351</v>
      </c>
      <c r="C17" s="23">
        <f t="shared" si="0"/>
        <v>0.95215085469531857</v>
      </c>
      <c r="D17" s="77">
        <v>3554.955101606145</v>
      </c>
      <c r="E17" s="23">
        <f t="shared" si="1"/>
        <v>0.74795841536165519</v>
      </c>
    </row>
    <row r="18" spans="1:5" s="15" customFormat="1" ht="15.75" customHeight="1" x14ac:dyDescent="0.15">
      <c r="A18" s="16" t="s">
        <v>9</v>
      </c>
      <c r="B18" s="74">
        <v>22100.131178491745</v>
      </c>
      <c r="C18" s="82">
        <f t="shared" si="0"/>
        <v>12.243276275803378</v>
      </c>
      <c r="D18" s="77">
        <v>47297.263775139669</v>
      </c>
      <c r="E18" s="82">
        <f t="shared" si="1"/>
        <v>9.9512892436285529</v>
      </c>
    </row>
    <row r="19" spans="1:5" s="15" customFormat="1" ht="15.75" customHeight="1" x14ac:dyDescent="0.15">
      <c r="A19" s="16" t="s">
        <v>10</v>
      </c>
      <c r="B19" s="74">
        <v>0</v>
      </c>
      <c r="C19" s="23">
        <f t="shared" si="0"/>
        <v>0</v>
      </c>
      <c r="D19" s="77">
        <v>2.4879006634078213</v>
      </c>
      <c r="E19" s="23">
        <f t="shared" si="1"/>
        <v>5.2345140363066359E-4</v>
      </c>
    </row>
    <row r="20" spans="1:5" s="15" customFormat="1" ht="15.75" customHeight="1" x14ac:dyDescent="0.15">
      <c r="A20" s="16" t="s">
        <v>11</v>
      </c>
      <c r="B20" s="74">
        <v>23.166700580098173</v>
      </c>
      <c r="C20" s="23">
        <f t="shared" si="0"/>
        <v>1.2834146246018502E-2</v>
      </c>
      <c r="D20" s="77">
        <v>38.17433519553073</v>
      </c>
      <c r="E20" s="23">
        <f t="shared" si="1"/>
        <v>8.0318356896922644E-3</v>
      </c>
    </row>
    <row r="21" spans="1:5" s="15" customFormat="1" ht="15.75" customHeight="1" x14ac:dyDescent="0.15">
      <c r="A21" s="16" t="s">
        <v>12</v>
      </c>
      <c r="B21" s="74">
        <v>18.884198125836679</v>
      </c>
      <c r="C21" s="23">
        <f t="shared" si="0"/>
        <v>1.0461677943642219E-2</v>
      </c>
      <c r="D21" s="77">
        <v>105.16319256284916</v>
      </c>
      <c r="E21" s="23">
        <f t="shared" si="1"/>
        <v>2.2126213303831417E-2</v>
      </c>
    </row>
    <row r="22" spans="1:5" s="15" customFormat="1" ht="15.75" customHeight="1" x14ac:dyDescent="0.15">
      <c r="A22" s="16" t="s">
        <v>13</v>
      </c>
      <c r="B22" s="74">
        <v>16.641289156626506</v>
      </c>
      <c r="C22" s="23">
        <f t="shared" si="0"/>
        <v>9.2191263067432205E-3</v>
      </c>
      <c r="D22" s="77">
        <v>71.476358065642458</v>
      </c>
      <c r="E22" s="23">
        <f t="shared" si="1"/>
        <v>1.5038542537554444E-2</v>
      </c>
    </row>
    <row r="23" spans="1:5" s="15" customFormat="1" ht="15.75" customHeight="1" x14ac:dyDescent="0.15">
      <c r="A23" s="16" t="s">
        <v>14</v>
      </c>
      <c r="B23" s="74">
        <v>316.56509817045963</v>
      </c>
      <c r="C23" s="23">
        <f t="shared" si="0"/>
        <v>0.17537425116959257</v>
      </c>
      <c r="D23" s="77">
        <v>783.29447293994417</v>
      </c>
      <c r="E23" s="23">
        <f t="shared" si="1"/>
        <v>0.16480424534110261</v>
      </c>
    </row>
    <row r="24" spans="1:5" s="15" customFormat="1" ht="15.75" customHeight="1" x14ac:dyDescent="0.15">
      <c r="A24" s="16" t="s">
        <v>15</v>
      </c>
      <c r="B24" s="74">
        <v>1211.3357037037035</v>
      </c>
      <c r="C24" s="23">
        <f t="shared" si="0"/>
        <v>0.67106921508333262</v>
      </c>
      <c r="D24" s="77">
        <v>3678.2472536662012</v>
      </c>
      <c r="E24" s="23">
        <f t="shared" si="1"/>
        <v>0.77389894064134257</v>
      </c>
    </row>
    <row r="25" spans="1:5" s="15" customFormat="1" ht="15.75" customHeight="1" x14ac:dyDescent="0.15">
      <c r="A25" s="16" t="s">
        <v>16</v>
      </c>
      <c r="B25" s="74">
        <v>3079.6606470325746</v>
      </c>
      <c r="C25" s="23">
        <f t="shared" si="0"/>
        <v>1.7061046304573311</v>
      </c>
      <c r="D25" s="77">
        <v>9472.6521539804471</v>
      </c>
      <c r="E25" s="23">
        <f t="shared" si="1"/>
        <v>1.9930349869010389</v>
      </c>
    </row>
    <row r="26" spans="1:5" s="18" customFormat="1" ht="15.75" customHeight="1" x14ac:dyDescent="0.15">
      <c r="A26" s="17" t="s">
        <v>59</v>
      </c>
      <c r="B26" s="75">
        <v>2753.0638273092368</v>
      </c>
      <c r="C26" s="24">
        <f t="shared" si="0"/>
        <v>1.5251728946962737</v>
      </c>
      <c r="D26" s="78">
        <v>8423.5031353002778</v>
      </c>
      <c r="E26" s="24">
        <f t="shared" si="1"/>
        <v>1.7722952545945141</v>
      </c>
    </row>
    <row r="27" spans="1:5" s="15" customFormat="1" ht="15.75" customHeight="1" x14ac:dyDescent="0.15">
      <c r="A27" s="16" t="s">
        <v>17</v>
      </c>
      <c r="B27" s="74">
        <v>2.7840620258813029</v>
      </c>
      <c r="C27" s="23">
        <f t="shared" si="0"/>
        <v>1.5423456212337241E-3</v>
      </c>
      <c r="D27" s="77">
        <v>13.254670565642458</v>
      </c>
      <c r="E27" s="23">
        <f t="shared" si="1"/>
        <v>2.7887672583936547E-3</v>
      </c>
    </row>
    <row r="28" spans="1:5" s="15" customFormat="1" ht="15.75" customHeight="1" x14ac:dyDescent="0.15">
      <c r="A28" s="16" t="s">
        <v>18</v>
      </c>
      <c r="B28" s="74">
        <v>876.96552699687629</v>
      </c>
      <c r="C28" s="23">
        <f t="shared" si="0"/>
        <v>0.48583110863285917</v>
      </c>
      <c r="D28" s="77">
        <v>3993.0976101606143</v>
      </c>
      <c r="E28" s="23">
        <f t="shared" si="1"/>
        <v>0.84014308915765312</v>
      </c>
    </row>
    <row r="29" spans="1:5" s="15" customFormat="1" ht="15.75" customHeight="1" x14ac:dyDescent="0.15">
      <c r="A29" s="16" t="s">
        <v>19</v>
      </c>
      <c r="B29" s="74">
        <v>1814.3581896474786</v>
      </c>
      <c r="C29" s="23">
        <f t="shared" si="0"/>
        <v>1.0051383134204792</v>
      </c>
      <c r="D29" s="77">
        <v>4088.7420069832401</v>
      </c>
      <c r="E29" s="23">
        <f t="shared" si="1"/>
        <v>0.86026655891774972</v>
      </c>
    </row>
    <row r="30" spans="1:5" s="18" customFormat="1" ht="15.75" customHeight="1" x14ac:dyDescent="0.15">
      <c r="A30" s="16" t="s">
        <v>60</v>
      </c>
      <c r="B30" s="75">
        <v>3192.9897072735389</v>
      </c>
      <c r="C30" s="24">
        <f t="shared" si="0"/>
        <v>1.7688879227102587</v>
      </c>
      <c r="D30" s="78">
        <v>8263.5153472416205</v>
      </c>
      <c r="E30" s="24">
        <f t="shared" si="1"/>
        <v>1.7386340102149425</v>
      </c>
    </row>
    <row r="31" spans="1:5" s="18" customFormat="1" ht="15.75" customHeight="1" x14ac:dyDescent="0.15">
      <c r="A31" s="16" t="s">
        <v>61</v>
      </c>
      <c r="B31" s="75">
        <v>759.54252655064704</v>
      </c>
      <c r="C31" s="24">
        <f t="shared" si="0"/>
        <v>0.42077980988780433</v>
      </c>
      <c r="D31" s="78">
        <v>1927.68884898743</v>
      </c>
      <c r="E31" s="24">
        <f t="shared" si="1"/>
        <v>0.40558348997081434</v>
      </c>
    </row>
    <row r="32" spans="1:5" s="18" customFormat="1" ht="15.75" customHeight="1" x14ac:dyDescent="0.15">
      <c r="A32" s="16" t="s">
        <v>62</v>
      </c>
      <c r="B32" s="75">
        <v>970.0908665774208</v>
      </c>
      <c r="C32" s="24">
        <f t="shared" si="0"/>
        <v>0.53742171918417747</v>
      </c>
      <c r="D32" s="78">
        <v>2519.2923694134079</v>
      </c>
      <c r="E32" s="24">
        <f t="shared" si="1"/>
        <v>0.53005618203386451</v>
      </c>
    </row>
    <row r="33" spans="1:5" s="15" customFormat="1" ht="15.75" customHeight="1" x14ac:dyDescent="0.15">
      <c r="A33" s="16" t="s">
        <v>20</v>
      </c>
      <c r="B33" s="74">
        <v>611.92005443998221</v>
      </c>
      <c r="C33" s="23">
        <f t="shared" si="0"/>
        <v>0.33899827221408557</v>
      </c>
      <c r="D33" s="77">
        <v>1596.9412154329609</v>
      </c>
      <c r="E33" s="23">
        <f t="shared" si="1"/>
        <v>0.33599457286571549</v>
      </c>
    </row>
    <row r="34" spans="1:5" s="18" customFormat="1" ht="15.75" customHeight="1" x14ac:dyDescent="0.15">
      <c r="A34" s="16" t="s">
        <v>63</v>
      </c>
      <c r="B34" s="75">
        <v>111.88784560464079</v>
      </c>
      <c r="C34" s="24">
        <f t="shared" si="0"/>
        <v>6.1984872152036644E-2</v>
      </c>
      <c r="D34" s="78">
        <v>302.96687796787705</v>
      </c>
      <c r="E34" s="24">
        <f t="shared" si="1"/>
        <v>6.3743878466858653E-2</v>
      </c>
    </row>
    <row r="35" spans="1:5" s="18" customFormat="1" ht="15.75" customHeight="1" x14ac:dyDescent="0.15">
      <c r="A35" s="16" t="s">
        <v>64</v>
      </c>
      <c r="B35" s="75">
        <v>3197.5117733154843</v>
      </c>
      <c r="C35" s="24">
        <f t="shared" si="0"/>
        <v>1.7713931071112841</v>
      </c>
      <c r="D35" s="78">
        <v>10820.064346892457</v>
      </c>
      <c r="E35" s="24">
        <f t="shared" si="1"/>
        <v>2.2765289438835357</v>
      </c>
    </row>
    <row r="36" spans="1:5" s="15" customFormat="1" ht="15.75" customHeight="1" x14ac:dyDescent="0.15">
      <c r="A36" s="16" t="s">
        <v>21</v>
      </c>
      <c r="B36" s="74">
        <v>126.93182909415439</v>
      </c>
      <c r="C36" s="23">
        <f t="shared" si="0"/>
        <v>7.0319105313964403E-2</v>
      </c>
      <c r="D36" s="77">
        <v>289.2413629539106</v>
      </c>
      <c r="E36" s="23">
        <f t="shared" si="1"/>
        <v>6.0856046084606992E-2</v>
      </c>
    </row>
    <row r="37" spans="1:5" s="15" customFormat="1" ht="15.75" customHeight="1" x14ac:dyDescent="0.15">
      <c r="A37" s="16" t="s">
        <v>22</v>
      </c>
      <c r="B37" s="74">
        <v>34.070082552431948</v>
      </c>
      <c r="C37" s="23">
        <f t="shared" si="0"/>
        <v>1.8874522963683162E-2</v>
      </c>
      <c r="D37" s="77">
        <v>155.72001553770949</v>
      </c>
      <c r="E37" s="23">
        <f t="shared" si="1"/>
        <v>3.2763310008909786E-2</v>
      </c>
    </row>
    <row r="38" spans="1:5" s="15" customFormat="1" ht="15.75" customHeight="1" x14ac:dyDescent="0.15">
      <c r="A38" s="16" t="s">
        <v>23</v>
      </c>
      <c r="B38" s="74">
        <v>126.05762918340027</v>
      </c>
      <c r="C38" s="23">
        <f t="shared" si="0"/>
        <v>6.9834806332152846E-2</v>
      </c>
      <c r="D38" s="77">
        <v>224.44497189245808</v>
      </c>
      <c r="E38" s="23">
        <f t="shared" si="1"/>
        <v>4.7222960829161317E-2</v>
      </c>
    </row>
    <row r="39" spans="1:5" s="15" customFormat="1" ht="15.75" customHeight="1" x14ac:dyDescent="0.15">
      <c r="A39" s="16" t="s">
        <v>24</v>
      </c>
      <c r="B39" s="74">
        <v>339.66184024988843</v>
      </c>
      <c r="C39" s="23">
        <f t="shared" si="0"/>
        <v>0.18816964102793995</v>
      </c>
      <c r="D39" s="77">
        <v>894.46845775139673</v>
      </c>
      <c r="E39" s="23">
        <f t="shared" si="1"/>
        <v>0.18819512233739594</v>
      </c>
    </row>
    <row r="40" spans="1:5" s="15" customFormat="1" ht="15.75" customHeight="1" x14ac:dyDescent="0.15">
      <c r="A40" s="16" t="s">
        <v>25</v>
      </c>
      <c r="B40" s="74">
        <v>162.24883712628292</v>
      </c>
      <c r="C40" s="23">
        <f t="shared" si="0"/>
        <v>8.9884413912355549E-2</v>
      </c>
      <c r="D40" s="77">
        <v>1069.9282508729052</v>
      </c>
      <c r="E40" s="23">
        <f t="shared" si="1"/>
        <v>0.22511165857256638</v>
      </c>
    </row>
    <row r="41" spans="1:5" s="15" customFormat="1" ht="15.75" customHeight="1" x14ac:dyDescent="0.15">
      <c r="A41" s="16" t="s">
        <v>26</v>
      </c>
      <c r="B41" s="74">
        <v>131.4147269076305</v>
      </c>
      <c r="C41" s="23">
        <f t="shared" si="0"/>
        <v>7.2802590864493547E-2</v>
      </c>
      <c r="D41" s="77">
        <v>342.09884392458099</v>
      </c>
      <c r="E41" s="23">
        <f t="shared" si="1"/>
        <v>7.1977198554006486E-2</v>
      </c>
    </row>
    <row r="42" spans="1:5" s="15" customFormat="1" ht="15.75" customHeight="1" x14ac:dyDescent="0.15">
      <c r="A42" s="16" t="s">
        <v>27</v>
      </c>
      <c r="B42" s="74">
        <v>105.67858723784026</v>
      </c>
      <c r="C42" s="23">
        <f t="shared" si="0"/>
        <v>5.8544998196602013E-2</v>
      </c>
      <c r="D42" s="77">
        <v>323.20584165502794</v>
      </c>
      <c r="E42" s="23">
        <f t="shared" si="1"/>
        <v>6.8002132868205126E-2</v>
      </c>
    </row>
    <row r="43" spans="1:5" s="15" customFormat="1" ht="15.75" customHeight="1" thickBot="1" x14ac:dyDescent="0.2">
      <c r="A43" s="19" t="s">
        <v>28</v>
      </c>
      <c r="B43" s="76">
        <v>5219.5564422132975</v>
      </c>
      <c r="C43" s="25">
        <f t="shared" si="0"/>
        <v>2.891587884390467</v>
      </c>
      <c r="D43" s="79">
        <v>15828.603800977653</v>
      </c>
      <c r="E43" s="25">
        <f t="shared" si="1"/>
        <v>3.3303198150147497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90" zoomScaleNormal="90" workbookViewId="0">
      <selection activeCell="C47" sqref="C47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 x14ac:dyDescent="0.3">
      <c r="A1" s="83" t="s">
        <v>70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38</v>
      </c>
    </row>
    <row r="6" spans="1:5" s="15" customFormat="1" ht="19.5" customHeight="1" x14ac:dyDescent="0.15">
      <c r="A6" s="84" t="s">
        <v>37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45</v>
      </c>
      <c r="C7" s="89"/>
      <c r="D7" s="89" t="s">
        <v>65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39</v>
      </c>
      <c r="B9" s="72">
        <v>3515239.6722647427</v>
      </c>
      <c r="C9" s="21"/>
      <c r="D9" s="72">
        <v>10140601.218945906</v>
      </c>
      <c r="E9" s="21"/>
    </row>
    <row r="10" spans="1:5" s="15" customFormat="1" ht="15.75" customHeight="1" x14ac:dyDescent="0.15">
      <c r="A10" s="16" t="s">
        <v>40</v>
      </c>
      <c r="B10" s="72">
        <v>817245.34085194475</v>
      </c>
      <c r="C10" s="21"/>
      <c r="D10" s="72">
        <v>1849469.3159477352</v>
      </c>
      <c r="E10" s="21"/>
    </row>
    <row r="11" spans="1:5" s="15" customFormat="1" ht="15.75" customHeight="1" x14ac:dyDescent="0.15">
      <c r="A11" s="16" t="s">
        <v>41</v>
      </c>
      <c r="B11" s="72">
        <v>379698.59143538267</v>
      </c>
      <c r="C11" s="21"/>
      <c r="D11" s="72">
        <v>796943.59228301398</v>
      </c>
      <c r="E11" s="21"/>
    </row>
    <row r="12" spans="1:5" s="15" customFormat="1" ht="15.75" customHeight="1" x14ac:dyDescent="0.15">
      <c r="A12" s="46" t="s">
        <v>42</v>
      </c>
      <c r="B12" s="73">
        <v>1918244.733119197</v>
      </c>
      <c r="C12" s="56"/>
      <c r="D12" s="73">
        <v>6449622.2707604533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1196943.9322873275</v>
      </c>
      <c r="C13" s="55">
        <f>B13/$B$13*100</f>
        <v>100</v>
      </c>
      <c r="D13" s="65">
        <f>D10+D11</f>
        <v>2646412.908230749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400051.00685821829</v>
      </c>
      <c r="C14" s="22">
        <f>B14/$B$13*100</f>
        <v>33.422702272589461</v>
      </c>
      <c r="D14" s="77">
        <v>1044566.0399547038</v>
      </c>
      <c r="E14" s="22">
        <f t="shared" ref="E14:E43" si="0">D14/$D$13*100</f>
        <v>39.471015150581515</v>
      </c>
    </row>
    <row r="15" spans="1:5" s="15" customFormat="1" ht="15.75" customHeight="1" x14ac:dyDescent="0.15">
      <c r="A15" s="16" t="s">
        <v>7</v>
      </c>
      <c r="B15" s="74">
        <v>3133.3963977415306</v>
      </c>
      <c r="C15" s="23">
        <f t="shared" ref="C15:C43" si="1">B15/$B$13*100</f>
        <v>0.26178305543131791</v>
      </c>
      <c r="D15" s="77">
        <v>10786.762500000001</v>
      </c>
      <c r="E15" s="23">
        <f t="shared" si="0"/>
        <v>0.40759937598745533</v>
      </c>
    </row>
    <row r="16" spans="1:5" s="18" customFormat="1" ht="15.75" customHeight="1" x14ac:dyDescent="0.15">
      <c r="A16" s="16" t="s">
        <v>58</v>
      </c>
      <c r="B16" s="75">
        <v>3662.1674504391467</v>
      </c>
      <c r="C16" s="24">
        <f t="shared" si="1"/>
        <v>0.30595981579862674</v>
      </c>
      <c r="D16" s="78">
        <v>18291.912660278744</v>
      </c>
      <c r="E16" s="24">
        <f t="shared" si="0"/>
        <v>0.69119647215247848</v>
      </c>
    </row>
    <row r="17" spans="1:5" s="15" customFormat="1" ht="15.75" customHeight="1" x14ac:dyDescent="0.15">
      <c r="A17" s="16" t="s">
        <v>8</v>
      </c>
      <c r="B17" s="74">
        <v>10843.318301129235</v>
      </c>
      <c r="C17" s="23">
        <f t="shared" si="1"/>
        <v>0.90591697811675664</v>
      </c>
      <c r="D17" s="77">
        <v>18206.968906794424</v>
      </c>
      <c r="E17" s="23">
        <f t="shared" si="0"/>
        <v>0.68798670268603834</v>
      </c>
    </row>
    <row r="18" spans="1:5" s="15" customFormat="1" ht="15.75" customHeight="1" x14ac:dyDescent="0.15">
      <c r="A18" s="16" t="s">
        <v>9</v>
      </c>
      <c r="B18" s="74">
        <v>128558.60993099122</v>
      </c>
      <c r="C18" s="23">
        <f t="shared" si="1"/>
        <v>10.740570753829646</v>
      </c>
      <c r="D18" s="77">
        <v>211643.73538588849</v>
      </c>
      <c r="E18" s="23">
        <f t="shared" si="0"/>
        <v>7.9973814640808358</v>
      </c>
    </row>
    <row r="19" spans="1:5" s="15" customFormat="1" ht="15.75" customHeight="1" x14ac:dyDescent="0.15">
      <c r="A19" s="16" t="s">
        <v>10</v>
      </c>
      <c r="B19" s="74">
        <v>124.08832496863236</v>
      </c>
      <c r="C19" s="23">
        <f t="shared" si="1"/>
        <v>1.0367095869854398E-2</v>
      </c>
      <c r="D19" s="64">
        <v>0</v>
      </c>
      <c r="E19" s="23">
        <f t="shared" si="0"/>
        <v>0</v>
      </c>
    </row>
    <row r="20" spans="1:5" s="15" customFormat="1" ht="15.75" customHeight="1" x14ac:dyDescent="0.15">
      <c r="A20" s="16" t="s">
        <v>11</v>
      </c>
      <c r="B20" s="74">
        <v>23.823747804265995</v>
      </c>
      <c r="C20" s="23">
        <f t="shared" si="1"/>
        <v>1.9903812669603877E-3</v>
      </c>
      <c r="D20" s="77">
        <v>445.30194947735191</v>
      </c>
      <c r="E20" s="23">
        <f t="shared" si="0"/>
        <v>1.6826623997048786E-2</v>
      </c>
    </row>
    <row r="21" spans="1:5" s="15" customFormat="1" ht="15.75" customHeight="1" x14ac:dyDescent="0.15">
      <c r="A21" s="16" t="s">
        <v>12</v>
      </c>
      <c r="B21" s="74">
        <v>346.36097867001257</v>
      </c>
      <c r="C21" s="23">
        <f t="shared" si="1"/>
        <v>2.8937109694697736E-2</v>
      </c>
      <c r="D21" s="77">
        <v>32454.746669860626</v>
      </c>
      <c r="E21" s="23">
        <f t="shared" si="0"/>
        <v>1.2263674564510096</v>
      </c>
    </row>
    <row r="22" spans="1:5" s="15" customFormat="1" ht="15.75" customHeight="1" x14ac:dyDescent="0.15">
      <c r="A22" s="16" t="s">
        <v>13</v>
      </c>
      <c r="B22" s="74">
        <v>111.27061606022585</v>
      </c>
      <c r="C22" s="23">
        <f t="shared" si="1"/>
        <v>9.2962262524352926E-3</v>
      </c>
      <c r="D22" s="77">
        <v>1135.5745348432056</v>
      </c>
      <c r="E22" s="23">
        <f t="shared" si="0"/>
        <v>4.2909952990003754E-2</v>
      </c>
    </row>
    <row r="23" spans="1:5" s="15" customFormat="1" ht="15.75" customHeight="1" x14ac:dyDescent="0.15">
      <c r="A23" s="16" t="s">
        <v>14</v>
      </c>
      <c r="B23" s="74">
        <v>3151.1769836888334</v>
      </c>
      <c r="C23" s="23">
        <f t="shared" si="1"/>
        <v>0.26326855408064265</v>
      </c>
      <c r="D23" s="77">
        <v>9386.2149015679443</v>
      </c>
      <c r="E23" s="23">
        <f t="shared" si="0"/>
        <v>0.35467688630052324</v>
      </c>
    </row>
    <row r="24" spans="1:5" s="15" customFormat="1" ht="15.75" customHeight="1" x14ac:dyDescent="0.15">
      <c r="A24" s="16" t="s">
        <v>15</v>
      </c>
      <c r="B24" s="74">
        <v>16753.890228356337</v>
      </c>
      <c r="C24" s="23">
        <f t="shared" si="1"/>
        <v>1.3997222239424452</v>
      </c>
      <c r="D24" s="77">
        <v>60119.957249128922</v>
      </c>
      <c r="E24" s="23">
        <f t="shared" si="0"/>
        <v>2.2717527209055945</v>
      </c>
    </row>
    <row r="25" spans="1:5" s="15" customFormat="1" ht="15.75" customHeight="1" x14ac:dyDescent="0.15">
      <c r="A25" s="16" t="s">
        <v>16</v>
      </c>
      <c r="B25" s="74">
        <v>30994.106273525722</v>
      </c>
      <c r="C25" s="23">
        <f t="shared" si="1"/>
        <v>2.589436767877408</v>
      </c>
      <c r="D25" s="77">
        <v>90202.387412020908</v>
      </c>
      <c r="E25" s="23">
        <f t="shared" si="0"/>
        <v>3.4084774575984604</v>
      </c>
    </row>
    <row r="26" spans="1:5" s="18" customFormat="1" ht="15.75" customHeight="1" x14ac:dyDescent="0.15">
      <c r="A26" s="17" t="s">
        <v>59</v>
      </c>
      <c r="B26" s="75">
        <v>28857.335830614804</v>
      </c>
      <c r="C26" s="24">
        <f t="shared" si="1"/>
        <v>2.4109179262448173</v>
      </c>
      <c r="D26" s="78">
        <v>91435.008059233456</v>
      </c>
      <c r="E26" s="24">
        <f t="shared" si="0"/>
        <v>3.4550544918692241</v>
      </c>
    </row>
    <row r="27" spans="1:5" s="15" customFormat="1" ht="15.75" customHeight="1" x14ac:dyDescent="0.15">
      <c r="A27" s="16" t="s">
        <v>17</v>
      </c>
      <c r="B27" s="74">
        <v>1.7303889585947301</v>
      </c>
      <c r="C27" s="23">
        <f t="shared" si="1"/>
        <v>1.4456725264382298E-4</v>
      </c>
      <c r="D27" s="77">
        <v>74.206271777003479</v>
      </c>
      <c r="E27" s="23">
        <f t="shared" si="0"/>
        <v>2.804032263680797E-3</v>
      </c>
    </row>
    <row r="28" spans="1:5" s="15" customFormat="1" ht="15.75" customHeight="1" x14ac:dyDescent="0.15">
      <c r="A28" s="16" t="s">
        <v>18</v>
      </c>
      <c r="B28" s="74">
        <v>9686.8885947302369</v>
      </c>
      <c r="C28" s="23">
        <f t="shared" si="1"/>
        <v>0.8093017837701767</v>
      </c>
      <c r="D28" s="77">
        <v>12082.078528745644</v>
      </c>
      <c r="E28" s="23">
        <f t="shared" si="0"/>
        <v>0.45654548053210181</v>
      </c>
    </row>
    <row r="29" spans="1:5" s="15" customFormat="1" ht="15.75" customHeight="1" x14ac:dyDescent="0.15">
      <c r="A29" s="16" t="s">
        <v>19</v>
      </c>
      <c r="B29" s="74">
        <v>13519.544764115431</v>
      </c>
      <c r="C29" s="23">
        <f t="shared" si="1"/>
        <v>1.12950526749235</v>
      </c>
      <c r="D29" s="77">
        <v>29249.468166376308</v>
      </c>
      <c r="E29" s="23">
        <f t="shared" si="0"/>
        <v>1.1052496031668371</v>
      </c>
    </row>
    <row r="30" spans="1:5" s="18" customFormat="1" ht="15.75" customHeight="1" x14ac:dyDescent="0.15">
      <c r="A30" s="16" t="s">
        <v>60</v>
      </c>
      <c r="B30" s="75">
        <v>24366.160258469263</v>
      </c>
      <c r="C30" s="24">
        <f t="shared" si="1"/>
        <v>2.0356977132509617</v>
      </c>
      <c r="D30" s="78">
        <v>56475.423496515679</v>
      </c>
      <c r="E30" s="24">
        <f t="shared" si="0"/>
        <v>2.134036730280013</v>
      </c>
    </row>
    <row r="31" spans="1:5" s="18" customFormat="1" ht="15.75" customHeight="1" x14ac:dyDescent="0.15">
      <c r="A31" s="16" t="s">
        <v>61</v>
      </c>
      <c r="B31" s="75">
        <v>6053.1548682559596</v>
      </c>
      <c r="C31" s="24">
        <f t="shared" si="1"/>
        <v>0.50571749477759953</v>
      </c>
      <c r="D31" s="78">
        <v>16829.399745644598</v>
      </c>
      <c r="E31" s="24">
        <f t="shared" si="0"/>
        <v>0.63593249916906724</v>
      </c>
    </row>
    <row r="32" spans="1:5" s="18" customFormat="1" ht="15.75" customHeight="1" x14ac:dyDescent="0.15">
      <c r="A32" s="16" t="s">
        <v>62</v>
      </c>
      <c r="B32" s="75">
        <v>9059.8985972396495</v>
      </c>
      <c r="C32" s="24">
        <f t="shared" si="1"/>
        <v>0.75691921341097634</v>
      </c>
      <c r="D32" s="78">
        <v>39882.100066202089</v>
      </c>
      <c r="E32" s="24">
        <f t="shared" si="0"/>
        <v>1.5070248464312828</v>
      </c>
    </row>
    <row r="33" spans="1:5" s="15" customFormat="1" ht="15.75" customHeight="1" x14ac:dyDescent="0.15">
      <c r="A33" s="16" t="s">
        <v>20</v>
      </c>
      <c r="B33" s="74">
        <v>5437.9812747804262</v>
      </c>
      <c r="C33" s="23">
        <f t="shared" si="1"/>
        <v>0.45432213891494411</v>
      </c>
      <c r="D33" s="77">
        <v>14131.2380043554</v>
      </c>
      <c r="E33" s="23">
        <f t="shared" si="0"/>
        <v>0.53397706610352025</v>
      </c>
    </row>
    <row r="34" spans="1:5" s="18" customFormat="1" ht="15.75" customHeight="1" x14ac:dyDescent="0.15">
      <c r="A34" s="16" t="s">
        <v>63</v>
      </c>
      <c r="B34" s="75">
        <v>887.86590338770395</v>
      </c>
      <c r="C34" s="24">
        <f t="shared" si="1"/>
        <v>7.4177735434191663E-2</v>
      </c>
      <c r="D34" s="78">
        <v>4769.3115879790939</v>
      </c>
      <c r="E34" s="24">
        <f t="shared" si="0"/>
        <v>0.18021796875105187</v>
      </c>
    </row>
    <row r="35" spans="1:5" s="18" customFormat="1" ht="15.75" customHeight="1" x14ac:dyDescent="0.15">
      <c r="A35" s="16" t="s">
        <v>64</v>
      </c>
      <c r="B35" s="75">
        <v>43521.165274780433</v>
      </c>
      <c r="C35" s="24">
        <f t="shared" si="1"/>
        <v>3.6360237184721478</v>
      </c>
      <c r="D35" s="78">
        <v>157442.6119817073</v>
      </c>
      <c r="E35" s="24">
        <f t="shared" si="0"/>
        <v>5.9492837074681999</v>
      </c>
    </row>
    <row r="36" spans="1:5" s="15" customFormat="1" ht="15.75" customHeight="1" x14ac:dyDescent="0.15">
      <c r="A36" s="16" t="s">
        <v>21</v>
      </c>
      <c r="B36" s="74">
        <v>816.09990338770399</v>
      </c>
      <c r="C36" s="23">
        <f t="shared" si="1"/>
        <v>6.8181965869375277E-2</v>
      </c>
      <c r="D36" s="77">
        <v>2629.8170940766549</v>
      </c>
      <c r="E36" s="23">
        <f t="shared" si="0"/>
        <v>9.9372893999176079E-2</v>
      </c>
    </row>
    <row r="37" spans="1:5" s="15" customFormat="1" ht="15.75" customHeight="1" x14ac:dyDescent="0.15">
      <c r="A37" s="16" t="s">
        <v>22</v>
      </c>
      <c r="B37" s="74">
        <v>1996.2022032622333</v>
      </c>
      <c r="C37" s="23">
        <f t="shared" si="1"/>
        <v>0.16677491312793113</v>
      </c>
      <c r="D37" s="77">
        <v>7914.0652979094075</v>
      </c>
      <c r="E37" s="23">
        <f t="shared" si="0"/>
        <v>0.29904877176556444</v>
      </c>
    </row>
    <row r="38" spans="1:5" s="15" customFormat="1" ht="15.75" customHeight="1" x14ac:dyDescent="0.15">
      <c r="A38" s="16" t="s">
        <v>23</v>
      </c>
      <c r="B38" s="74">
        <v>427.31520200752823</v>
      </c>
      <c r="C38" s="23">
        <f t="shared" si="1"/>
        <v>3.5700519504780849E-2</v>
      </c>
      <c r="D38" s="77">
        <v>1536.85456271777</v>
      </c>
      <c r="E38" s="23">
        <f t="shared" si="0"/>
        <v>5.8073120711356764E-2</v>
      </c>
    </row>
    <row r="39" spans="1:5" s="15" customFormat="1" ht="15.75" customHeight="1" x14ac:dyDescent="0.15">
      <c r="A39" s="16" t="s">
        <v>24</v>
      </c>
      <c r="B39" s="74">
        <v>3445.297574654956</v>
      </c>
      <c r="C39" s="23">
        <f t="shared" si="1"/>
        <v>0.28784118300939004</v>
      </c>
      <c r="D39" s="77">
        <v>10656.369911149826</v>
      </c>
      <c r="E39" s="23">
        <f t="shared" si="0"/>
        <v>0.40267223145741488</v>
      </c>
    </row>
    <row r="40" spans="1:5" s="15" customFormat="1" ht="15.75" customHeight="1" x14ac:dyDescent="0.15">
      <c r="A40" s="16" t="s">
        <v>25</v>
      </c>
      <c r="B40" s="74">
        <v>2483.7127590966124</v>
      </c>
      <c r="C40" s="23">
        <f t="shared" si="1"/>
        <v>0.20750451981074039</v>
      </c>
      <c r="D40" s="77">
        <v>12090.621912020906</v>
      </c>
      <c r="E40" s="23">
        <f t="shared" si="0"/>
        <v>0.45686830934119244</v>
      </c>
    </row>
    <row r="41" spans="1:5" s="15" customFormat="1" ht="15.75" customHeight="1" x14ac:dyDescent="0.15">
      <c r="A41" s="16" t="s">
        <v>26</v>
      </c>
      <c r="B41" s="74">
        <v>604.65519824341277</v>
      </c>
      <c r="C41" s="23">
        <f t="shared" si="1"/>
        <v>5.0516584940443539E-2</v>
      </c>
      <c r="D41" s="77">
        <v>4329.8215844947736</v>
      </c>
      <c r="E41" s="23">
        <f t="shared" si="0"/>
        <v>0.16361096074721998</v>
      </c>
    </row>
    <row r="42" spans="1:5" s="15" customFormat="1" ht="15.75" customHeight="1" x14ac:dyDescent="0.15">
      <c r="A42" s="16" t="s">
        <v>27</v>
      </c>
      <c r="B42" s="74">
        <v>1592.2386838143036</v>
      </c>
      <c r="C42" s="23">
        <f t="shared" si="1"/>
        <v>0.1330253356789719</v>
      </c>
      <c r="D42" s="77">
        <v>12932.313047038328</v>
      </c>
      <c r="E42" s="23">
        <f t="shared" si="0"/>
        <v>0.48867329080873417</v>
      </c>
    </row>
    <row r="43" spans="1:5" s="15" customFormat="1" ht="15.75" customHeight="1" thickBot="1" x14ac:dyDescent="0.2">
      <c r="A43" s="19" t="s">
        <v>28</v>
      </c>
      <c r="B43" s="76">
        <v>49591.550345043914</v>
      </c>
      <c r="C43" s="25">
        <f t="shared" si="1"/>
        <v>4.1431807294662342</v>
      </c>
      <c r="D43" s="79">
        <v>117431.76846689895</v>
      </c>
      <c r="E43" s="25">
        <f t="shared" si="0"/>
        <v>4.4373940325664298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Layout" zoomScaleNormal="91" workbookViewId="0">
      <selection activeCell="A40" sqref="A40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 x14ac:dyDescent="0.3">
      <c r="A1" s="83" t="s">
        <v>71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.75" customHeight="1" x14ac:dyDescent="0.15">
      <c r="A5" s="31"/>
      <c r="E5" s="32" t="s">
        <v>38</v>
      </c>
    </row>
    <row r="6" spans="1:5" s="15" customFormat="1" ht="19.5" customHeight="1" x14ac:dyDescent="0.15">
      <c r="A6" s="84" t="s">
        <v>46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66</v>
      </c>
      <c r="C7" s="89"/>
      <c r="D7" s="89" t="s">
        <v>67</v>
      </c>
      <c r="E7" s="90"/>
    </row>
    <row r="8" spans="1:5" s="15" customFormat="1" ht="19.5" customHeight="1" thickBot="1" x14ac:dyDescent="0.2">
      <c r="A8" s="86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15" customFormat="1" ht="15.75" customHeight="1" thickTop="1" x14ac:dyDescent="0.15">
      <c r="A9" s="16" t="s">
        <v>39</v>
      </c>
      <c r="B9" s="77">
        <v>49831901.834394738</v>
      </c>
      <c r="C9" s="21"/>
      <c r="D9" s="77">
        <v>182273646.96911392</v>
      </c>
      <c r="E9" s="21"/>
    </row>
    <row r="10" spans="1:5" s="15" customFormat="1" ht="15.75" customHeight="1" x14ac:dyDescent="0.15">
      <c r="A10" s="16" t="s">
        <v>40</v>
      </c>
      <c r="B10" s="77">
        <v>11127348.667672513</v>
      </c>
      <c r="C10" s="21"/>
      <c r="D10" s="77">
        <v>48169476.501962028</v>
      </c>
      <c r="E10" s="21"/>
    </row>
    <row r="11" spans="1:5" s="15" customFormat="1" ht="15.75" customHeight="1" x14ac:dyDescent="0.15">
      <c r="A11" s="16" t="s">
        <v>41</v>
      </c>
      <c r="B11" s="77">
        <v>2123228.7039415203</v>
      </c>
      <c r="C11" s="21"/>
      <c r="D11" s="77">
        <v>5447225.0134430379</v>
      </c>
      <c r="E11" s="21"/>
    </row>
    <row r="12" spans="1:5" s="15" customFormat="1" ht="15.75" customHeight="1" x14ac:dyDescent="0.15">
      <c r="A12" s="46" t="s">
        <v>42</v>
      </c>
      <c r="B12" s="80">
        <v>31557651.996959064</v>
      </c>
      <c r="C12" s="56"/>
      <c r="D12" s="80">
        <v>105247557.60138609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13250577.371614033</v>
      </c>
      <c r="C13" s="55">
        <f>B13/$B$13*100</f>
        <v>100</v>
      </c>
      <c r="D13" s="65">
        <f>D10+D11</f>
        <v>53616701.515405066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7">
        <v>5023672.4658216368</v>
      </c>
      <c r="C14" s="22">
        <f t="shared" ref="C14:C43" si="0">B14/$B$13*100</f>
        <v>37.912857115068569</v>
      </c>
      <c r="D14" s="77">
        <v>23409387.852322783</v>
      </c>
      <c r="E14" s="22">
        <f t="shared" ref="E14:E43" si="1">D14/$D$13*100</f>
        <v>43.660626615751127</v>
      </c>
    </row>
    <row r="15" spans="1:5" s="15" customFormat="1" ht="15.75" customHeight="1" x14ac:dyDescent="0.15">
      <c r="A15" s="16" t="s">
        <v>7</v>
      </c>
      <c r="B15" s="77">
        <v>46159.105219298246</v>
      </c>
      <c r="C15" s="23">
        <f t="shared" si="0"/>
        <v>0.34835542576569006</v>
      </c>
      <c r="D15" s="77">
        <v>171743.09122151899</v>
      </c>
      <c r="E15" s="23">
        <f t="shared" si="1"/>
        <v>0.3203164058351744</v>
      </c>
    </row>
    <row r="16" spans="1:5" s="18" customFormat="1" ht="15.75" customHeight="1" x14ac:dyDescent="0.15">
      <c r="A16" s="16" t="s">
        <v>58</v>
      </c>
      <c r="B16" s="78">
        <v>113718.84949122807</v>
      </c>
      <c r="C16" s="24">
        <f t="shared" si="0"/>
        <v>0.85821807082038215</v>
      </c>
      <c r="D16" s="78">
        <v>384438.20089240512</v>
      </c>
      <c r="E16" s="24">
        <f t="shared" si="1"/>
        <v>0.71701203174900441</v>
      </c>
    </row>
    <row r="17" spans="1:5" s="15" customFormat="1" ht="15.75" customHeight="1" x14ac:dyDescent="0.15">
      <c r="A17" s="16" t="s">
        <v>8</v>
      </c>
      <c r="B17" s="77">
        <v>49028.229359649122</v>
      </c>
      <c r="C17" s="23">
        <f t="shared" si="0"/>
        <v>0.37000824933621035</v>
      </c>
      <c r="D17" s="77">
        <v>126434.917</v>
      </c>
      <c r="E17" s="23">
        <f t="shared" si="1"/>
        <v>0.23581256106117032</v>
      </c>
    </row>
    <row r="18" spans="1:5" s="15" customFormat="1" ht="15.75" customHeight="1" x14ac:dyDescent="0.15">
      <c r="A18" s="16" t="s">
        <v>9</v>
      </c>
      <c r="B18" s="77">
        <v>563489.07831578946</v>
      </c>
      <c r="C18" s="23">
        <f t="shared" si="0"/>
        <v>4.2525624545457195</v>
      </c>
      <c r="D18" s="77">
        <v>2325351.5564810126</v>
      </c>
      <c r="E18" s="23">
        <f t="shared" si="1"/>
        <v>4.3369910694951948</v>
      </c>
    </row>
    <row r="19" spans="1:5" s="15" customFormat="1" ht="15.75" customHeight="1" x14ac:dyDescent="0.15">
      <c r="A19" s="16" t="s">
        <v>10</v>
      </c>
      <c r="B19" s="77">
        <v>0</v>
      </c>
      <c r="C19" s="23">
        <f t="shared" si="0"/>
        <v>0</v>
      </c>
      <c r="D19" s="64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7">
        <v>2706.1403508771928</v>
      </c>
      <c r="C20" s="23">
        <f t="shared" si="0"/>
        <v>2.0422810832940799E-2</v>
      </c>
      <c r="D20" s="77">
        <v>70.240506329113927</v>
      </c>
      <c r="E20" s="23">
        <f t="shared" si="1"/>
        <v>1.3100490023417897E-4</v>
      </c>
    </row>
    <row r="21" spans="1:5" s="15" customFormat="1" ht="15.75" customHeight="1" x14ac:dyDescent="0.15">
      <c r="A21" s="16" t="s">
        <v>12</v>
      </c>
      <c r="B21" s="77">
        <v>78903.089029239753</v>
      </c>
      <c r="C21" s="23">
        <f t="shared" si="0"/>
        <v>0.59546906384826226</v>
      </c>
      <c r="D21" s="77">
        <v>51896.178936708857</v>
      </c>
      <c r="E21" s="23">
        <f t="shared" si="1"/>
        <v>9.6791069703902111E-2</v>
      </c>
    </row>
    <row r="22" spans="1:5" s="15" customFormat="1" ht="15.75" customHeight="1" x14ac:dyDescent="0.15">
      <c r="A22" s="16" t="s">
        <v>13</v>
      </c>
      <c r="B22" s="77">
        <v>830.64707894736841</v>
      </c>
      <c r="C22" s="23">
        <f t="shared" si="0"/>
        <v>6.2687613954605249E-3</v>
      </c>
      <c r="D22" s="77">
        <v>478.782246835443</v>
      </c>
      <c r="E22" s="23">
        <f t="shared" si="1"/>
        <v>8.9297221444679888E-4</v>
      </c>
    </row>
    <row r="23" spans="1:5" s="15" customFormat="1" ht="15.75" customHeight="1" x14ac:dyDescent="0.15">
      <c r="A23" s="16" t="s">
        <v>14</v>
      </c>
      <c r="B23" s="77">
        <v>41677.831669590647</v>
      </c>
      <c r="C23" s="23">
        <f t="shared" si="0"/>
        <v>0.31453596700529229</v>
      </c>
      <c r="D23" s="77">
        <v>5973.0454873417721</v>
      </c>
      <c r="E23" s="23">
        <f t="shared" si="1"/>
        <v>1.1140270323465547E-2</v>
      </c>
    </row>
    <row r="24" spans="1:5" s="15" customFormat="1" ht="15.75" customHeight="1" x14ac:dyDescent="0.15">
      <c r="A24" s="16" t="s">
        <v>15</v>
      </c>
      <c r="B24" s="77">
        <v>256544.22996198831</v>
      </c>
      <c r="C24" s="23">
        <f t="shared" si="0"/>
        <v>1.9360985017269405</v>
      </c>
      <c r="D24" s="77">
        <v>806273.86227848101</v>
      </c>
      <c r="E24" s="23">
        <f t="shared" si="1"/>
        <v>1.5037737113440739</v>
      </c>
    </row>
    <row r="25" spans="1:5" s="15" customFormat="1" ht="15.75" customHeight="1" x14ac:dyDescent="0.15">
      <c r="A25" s="16" t="s">
        <v>16</v>
      </c>
      <c r="B25" s="77">
        <v>423471.60166081868</v>
      </c>
      <c r="C25" s="23">
        <f t="shared" si="0"/>
        <v>3.1958728271569363</v>
      </c>
      <c r="D25" s="77">
        <v>1289207.8032405064</v>
      </c>
      <c r="E25" s="23">
        <f t="shared" si="1"/>
        <v>2.4044892110158869</v>
      </c>
    </row>
    <row r="26" spans="1:5" s="18" customFormat="1" ht="15.75" customHeight="1" x14ac:dyDescent="0.15">
      <c r="A26" s="17" t="s">
        <v>59</v>
      </c>
      <c r="B26" s="78">
        <v>407490.4984152047</v>
      </c>
      <c r="C26" s="24">
        <f t="shared" si="0"/>
        <v>3.0752659826593569</v>
      </c>
      <c r="D26" s="78">
        <v>1125146.6231645569</v>
      </c>
      <c r="E26" s="24">
        <f t="shared" si="1"/>
        <v>2.0985002645887896</v>
      </c>
    </row>
    <row r="27" spans="1:5" s="15" customFormat="1" ht="15.75" customHeight="1" x14ac:dyDescent="0.15">
      <c r="A27" s="16" t="s">
        <v>17</v>
      </c>
      <c r="B27" s="77">
        <v>4977.4455292397661</v>
      </c>
      <c r="C27" s="23">
        <f t="shared" si="0"/>
        <v>3.7563989776797709E-2</v>
      </c>
      <c r="D27" s="77">
        <v>175.21063924050634</v>
      </c>
      <c r="E27" s="23">
        <f t="shared" si="1"/>
        <v>3.2678369666243849E-4</v>
      </c>
    </row>
    <row r="28" spans="1:5" s="15" customFormat="1" ht="15.75" customHeight="1" x14ac:dyDescent="0.15">
      <c r="A28" s="16" t="s">
        <v>18</v>
      </c>
      <c r="B28" s="77">
        <v>39844.738634502923</v>
      </c>
      <c r="C28" s="23">
        <f t="shared" si="0"/>
        <v>0.30070190541176012</v>
      </c>
      <c r="D28" s="77">
        <v>40589.408987341769</v>
      </c>
      <c r="E28" s="23">
        <f t="shared" si="1"/>
        <v>7.5702920620134909E-2</v>
      </c>
    </row>
    <row r="29" spans="1:5" s="15" customFormat="1" ht="15.75" customHeight="1" x14ac:dyDescent="0.15">
      <c r="A29" s="16" t="s">
        <v>19</v>
      </c>
      <c r="B29" s="77">
        <v>157791.14654678362</v>
      </c>
      <c r="C29" s="23">
        <f t="shared" si="0"/>
        <v>1.1908246872684258</v>
      </c>
      <c r="D29" s="77">
        <v>489337.94077848102</v>
      </c>
      <c r="E29" s="23">
        <f t="shared" si="1"/>
        <v>0.91265953881531703</v>
      </c>
    </row>
    <row r="30" spans="1:5" s="18" customFormat="1" ht="15.75" customHeight="1" x14ac:dyDescent="0.15">
      <c r="A30" s="16" t="s">
        <v>60</v>
      </c>
      <c r="B30" s="78">
        <v>117615.19369298244</v>
      </c>
      <c r="C30" s="24">
        <f t="shared" si="0"/>
        <v>0.88762316082122483</v>
      </c>
      <c r="D30" s="78">
        <v>237505.6795</v>
      </c>
      <c r="E30" s="24">
        <f t="shared" si="1"/>
        <v>0.44296958370659983</v>
      </c>
    </row>
    <row r="31" spans="1:5" s="18" customFormat="1" ht="15.75" customHeight="1" x14ac:dyDescent="0.15">
      <c r="A31" s="16" t="s">
        <v>61</v>
      </c>
      <c r="B31" s="78">
        <v>55069.323678362569</v>
      </c>
      <c r="C31" s="24">
        <f t="shared" si="0"/>
        <v>0.41559942736030869</v>
      </c>
      <c r="D31" s="78">
        <v>100854.45873417721</v>
      </c>
      <c r="E31" s="24">
        <f t="shared" si="1"/>
        <v>0.18810269166819199</v>
      </c>
    </row>
    <row r="32" spans="1:5" s="18" customFormat="1" ht="15.75" customHeight="1" x14ac:dyDescent="0.15">
      <c r="A32" s="16" t="s">
        <v>62</v>
      </c>
      <c r="B32" s="78">
        <v>517673.25715204678</v>
      </c>
      <c r="C32" s="24">
        <f t="shared" si="0"/>
        <v>3.9067977389500705</v>
      </c>
      <c r="D32" s="78">
        <v>2349613.4617405063</v>
      </c>
      <c r="E32" s="24">
        <f t="shared" si="1"/>
        <v>4.3822417182180047</v>
      </c>
    </row>
    <row r="33" spans="1:5" s="15" customFormat="1" ht="15.75" customHeight="1" x14ac:dyDescent="0.15">
      <c r="A33" s="16" t="s">
        <v>20</v>
      </c>
      <c r="B33" s="77">
        <v>17220.437578947371</v>
      </c>
      <c r="C33" s="23">
        <f t="shared" si="0"/>
        <v>0.12995990360267431</v>
      </c>
      <c r="D33" s="77">
        <v>18481.131537974681</v>
      </c>
      <c r="E33" s="23">
        <f t="shared" si="1"/>
        <v>3.44689826409122E-2</v>
      </c>
    </row>
    <row r="34" spans="1:5" s="18" customFormat="1" ht="15.75" customHeight="1" x14ac:dyDescent="0.15">
      <c r="A34" s="16" t="s">
        <v>63</v>
      </c>
      <c r="B34" s="78">
        <v>10068.395523391813</v>
      </c>
      <c r="C34" s="24">
        <f t="shared" si="0"/>
        <v>7.5984579698095051E-2</v>
      </c>
      <c r="D34" s="78">
        <v>33977.569335443033</v>
      </c>
      <c r="E34" s="24">
        <f t="shared" si="1"/>
        <v>6.3371241376496551E-2</v>
      </c>
    </row>
    <row r="35" spans="1:5" s="18" customFormat="1" ht="15.75" customHeight="1" x14ac:dyDescent="0.15">
      <c r="A35" s="16" t="s">
        <v>64</v>
      </c>
      <c r="B35" s="78">
        <v>995947.63877777779</v>
      </c>
      <c r="C35" s="24">
        <f t="shared" si="0"/>
        <v>7.5162584304540605</v>
      </c>
      <c r="D35" s="78">
        <v>4786876.9067658223</v>
      </c>
      <c r="E35" s="24">
        <f t="shared" si="1"/>
        <v>8.9279585865431574</v>
      </c>
    </row>
    <row r="36" spans="1:5" s="15" customFormat="1" ht="15.75" customHeight="1" x14ac:dyDescent="0.15">
      <c r="A36" s="16" t="s">
        <v>21</v>
      </c>
      <c r="B36" s="77">
        <v>4762.65784502924</v>
      </c>
      <c r="C36" s="23">
        <f t="shared" si="0"/>
        <v>3.5943021284732951E-2</v>
      </c>
      <c r="D36" s="77">
        <v>15865.157563291139</v>
      </c>
      <c r="E36" s="23">
        <f t="shared" si="1"/>
        <v>2.9589954463597107E-2</v>
      </c>
    </row>
    <row r="37" spans="1:5" s="15" customFormat="1" ht="15.75" customHeight="1" x14ac:dyDescent="0.15">
      <c r="A37" s="16" t="s">
        <v>22</v>
      </c>
      <c r="B37" s="77">
        <v>48427.367491228077</v>
      </c>
      <c r="C37" s="23">
        <f t="shared" si="0"/>
        <v>0.36547364037865476</v>
      </c>
      <c r="D37" s="77">
        <v>125725.26881645569</v>
      </c>
      <c r="E37" s="23">
        <f t="shared" si="1"/>
        <v>0.2344890029841401</v>
      </c>
    </row>
    <row r="38" spans="1:5" s="15" customFormat="1" ht="15.75" customHeight="1" x14ac:dyDescent="0.15">
      <c r="A38" s="16" t="s">
        <v>23</v>
      </c>
      <c r="B38" s="77">
        <v>9446.0882426900589</v>
      </c>
      <c r="C38" s="23">
        <f t="shared" si="0"/>
        <v>7.1288125624819065E-2</v>
      </c>
      <c r="D38" s="77">
        <v>7587.6124873417721</v>
      </c>
      <c r="E38" s="23">
        <f t="shared" si="1"/>
        <v>1.4151583877575371E-2</v>
      </c>
    </row>
    <row r="39" spans="1:5" s="15" customFormat="1" ht="15.75" customHeight="1" x14ac:dyDescent="0.15">
      <c r="A39" s="16" t="s">
        <v>24</v>
      </c>
      <c r="B39" s="77">
        <v>33709.711175438599</v>
      </c>
      <c r="C39" s="23">
        <f t="shared" si="0"/>
        <v>0.2544018289169272</v>
      </c>
      <c r="D39" s="77">
        <v>52384.489835443033</v>
      </c>
      <c r="E39" s="23">
        <f t="shared" si="1"/>
        <v>9.7701813716369712E-2</v>
      </c>
    </row>
    <row r="40" spans="1:5" s="15" customFormat="1" ht="15.75" customHeight="1" x14ac:dyDescent="0.15">
      <c r="A40" s="16" t="s">
        <v>25</v>
      </c>
      <c r="B40" s="77">
        <v>31084.441055555555</v>
      </c>
      <c r="C40" s="23">
        <f t="shared" si="0"/>
        <v>0.23458933285538186</v>
      </c>
      <c r="D40" s="77">
        <v>48386.727531645563</v>
      </c>
      <c r="E40" s="23">
        <f t="shared" si="1"/>
        <v>9.0245625269848362E-2</v>
      </c>
    </row>
    <row r="41" spans="1:5" s="15" customFormat="1" ht="15.75" customHeight="1" x14ac:dyDescent="0.15">
      <c r="A41" s="16" t="s">
        <v>26</v>
      </c>
      <c r="B41" s="77">
        <v>11014.615877192982</v>
      </c>
      <c r="C41" s="23">
        <f t="shared" si="0"/>
        <v>8.3125554217652234E-2</v>
      </c>
      <c r="D41" s="77">
        <v>45335.419405063294</v>
      </c>
      <c r="E41" s="23">
        <f t="shared" si="1"/>
        <v>8.4554659506679258E-2</v>
      </c>
    </row>
    <row r="42" spans="1:5" s="15" customFormat="1" ht="15.75" customHeight="1" x14ac:dyDescent="0.15">
      <c r="A42" s="16" t="s">
        <v>27</v>
      </c>
      <c r="B42" s="77">
        <v>166239.64328362572</v>
      </c>
      <c r="C42" s="23">
        <f t="shared" si="0"/>
        <v>1.2545841484594593</v>
      </c>
      <c r="D42" s="77">
        <v>1117024.754</v>
      </c>
      <c r="E42" s="23">
        <f t="shared" si="1"/>
        <v>2.0833522436643332</v>
      </c>
    </row>
    <row r="43" spans="1:5" s="15" customFormat="1" ht="15.75" customHeight="1" thickBot="1" x14ac:dyDescent="0.2">
      <c r="A43" s="19" t="s">
        <v>28</v>
      </c>
      <c r="B43" s="79">
        <v>818761.06318421056</v>
      </c>
      <c r="C43" s="25">
        <f t="shared" si="0"/>
        <v>6.1790595248943365</v>
      </c>
      <c r="D43" s="79">
        <v>7652652.3532088604</v>
      </c>
      <c r="E43" s="25">
        <f t="shared" si="1"/>
        <v>14.272889112751766</v>
      </c>
    </row>
    <row r="44" spans="1:5" s="15" customFormat="1" ht="11.25" x14ac:dyDescent="0.1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BreakPreview" zoomScale="118" zoomScaleNormal="90" zoomScaleSheetLayoutView="118" workbookViewId="0">
      <selection activeCell="D19" sqref="D19:D43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 x14ac:dyDescent="0.3">
      <c r="A1" s="83" t="s">
        <v>72</v>
      </c>
      <c r="B1" s="83"/>
      <c r="C1" s="83"/>
      <c r="D1" s="83"/>
      <c r="E1" s="83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31</v>
      </c>
      <c r="B3" s="29"/>
      <c r="C3" s="29"/>
      <c r="D3" s="29"/>
      <c r="E3" s="29"/>
    </row>
    <row r="4" spans="1:5" ht="9" customHeight="1" x14ac:dyDescent="0.15">
      <c r="B4" s="9"/>
      <c r="C4"/>
      <c r="D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4" t="s">
        <v>37</v>
      </c>
      <c r="B6" s="87" t="s">
        <v>34</v>
      </c>
      <c r="C6" s="87"/>
      <c r="D6" s="87"/>
      <c r="E6" s="88"/>
    </row>
    <row r="7" spans="1:5" s="15" customFormat="1" ht="19.5" customHeight="1" x14ac:dyDescent="0.15">
      <c r="A7" s="85"/>
      <c r="B7" s="89" t="s">
        <v>30</v>
      </c>
      <c r="C7" s="89"/>
      <c r="D7" s="89" t="s">
        <v>57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745925.12485072273</v>
      </c>
      <c r="C9" s="36"/>
      <c r="D9" s="72">
        <v>1931261.9852024913</v>
      </c>
      <c r="E9" s="37"/>
    </row>
    <row r="10" spans="1:5" s="15" customFormat="1" ht="15.75" customHeight="1" x14ac:dyDescent="0.15">
      <c r="A10" s="16" t="s">
        <v>2</v>
      </c>
      <c r="B10" s="72">
        <v>253794.45537970812</v>
      </c>
      <c r="C10" s="36"/>
      <c r="D10" s="72">
        <v>528490.79005780898</v>
      </c>
      <c r="E10" s="37"/>
    </row>
    <row r="11" spans="1:5" s="15" customFormat="1" ht="15.75" customHeight="1" x14ac:dyDescent="0.15">
      <c r="A11" s="16" t="s">
        <v>3</v>
      </c>
      <c r="B11" s="72">
        <v>96634.677455242476</v>
      </c>
      <c r="C11" s="36"/>
      <c r="D11" s="72">
        <v>211128.16717087192</v>
      </c>
      <c r="E11" s="37"/>
    </row>
    <row r="12" spans="1:5" s="15" customFormat="1" ht="15.75" customHeight="1" x14ac:dyDescent="0.15">
      <c r="A12" s="46" t="s">
        <v>4</v>
      </c>
      <c r="B12" s="73">
        <v>318836.21751577209</v>
      </c>
      <c r="C12" s="57"/>
      <c r="D12" s="73">
        <v>1007823.0789064197</v>
      </c>
      <c r="E12" s="58"/>
    </row>
    <row r="13" spans="1:5" s="15" customFormat="1" ht="15.75" customHeight="1" thickBot="1" x14ac:dyDescent="0.2">
      <c r="A13" s="19" t="s">
        <v>5</v>
      </c>
      <c r="B13" s="65">
        <f>B10+B11</f>
        <v>350429.13283495058</v>
      </c>
      <c r="C13" s="55">
        <f>B13/$B$13*100</f>
        <v>100</v>
      </c>
      <c r="D13" s="65">
        <f>D10+D11</f>
        <v>739618.95722868084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76659.7745</v>
      </c>
      <c r="C14" s="22">
        <f t="shared" ref="C14:C43" si="0">B14/$B$13*100</f>
        <v>21.87597072190518</v>
      </c>
      <c r="D14" s="77">
        <v>183819.94906739061</v>
      </c>
      <c r="E14" s="41">
        <f t="shared" ref="E14:E43" si="1">D14/$D$13*100</f>
        <v>24.853331201265547</v>
      </c>
    </row>
    <row r="15" spans="1:5" s="15" customFormat="1" ht="15.75" customHeight="1" x14ac:dyDescent="0.15">
      <c r="A15" s="16" t="s">
        <v>7</v>
      </c>
      <c r="B15" s="74">
        <v>405.55120833333331</v>
      </c>
      <c r="C15" s="23">
        <f t="shared" si="0"/>
        <v>0.1157298781218469</v>
      </c>
      <c r="D15" s="77">
        <v>1430.1829821143403</v>
      </c>
      <c r="E15" s="42">
        <f t="shared" si="1"/>
        <v>0.19336753988474986</v>
      </c>
    </row>
    <row r="16" spans="1:5" s="18" customFormat="1" ht="15.75" customHeight="1" x14ac:dyDescent="0.15">
      <c r="A16" s="16" t="s">
        <v>58</v>
      </c>
      <c r="B16" s="75">
        <v>587.45072904896426</v>
      </c>
      <c r="C16" s="24">
        <f t="shared" si="0"/>
        <v>0.16763752610878074</v>
      </c>
      <c r="D16" s="78">
        <v>1891.4251775790483</v>
      </c>
      <c r="E16" s="43">
        <f t="shared" si="1"/>
        <v>0.25572967797717544</v>
      </c>
    </row>
    <row r="17" spans="1:5" s="15" customFormat="1" ht="15.75" customHeight="1" x14ac:dyDescent="0.15">
      <c r="A17" s="16" t="s">
        <v>8</v>
      </c>
      <c r="B17" s="74">
        <v>2119.0701016949156</v>
      </c>
      <c r="C17" s="23">
        <f t="shared" si="0"/>
        <v>0.60470717276037123</v>
      </c>
      <c r="D17" s="77">
        <v>5467.9654893005427</v>
      </c>
      <c r="E17" s="42">
        <f t="shared" si="1"/>
        <v>0.73929493502826982</v>
      </c>
    </row>
    <row r="18" spans="1:5" s="15" customFormat="1" ht="15.75" customHeight="1" x14ac:dyDescent="0.15">
      <c r="A18" s="16" t="s">
        <v>9</v>
      </c>
      <c r="B18" s="74">
        <v>25878.227599576272</v>
      </c>
      <c r="C18" s="23">
        <f t="shared" si="0"/>
        <v>7.3847249485860287</v>
      </c>
      <c r="D18" s="77">
        <v>50377.478412328332</v>
      </c>
      <c r="E18" s="42">
        <f t="shared" si="1"/>
        <v>6.8112746326960698</v>
      </c>
    </row>
    <row r="19" spans="1:5" s="15" customFormat="1" ht="15.75" customHeight="1" x14ac:dyDescent="0.15">
      <c r="A19" s="16" t="s">
        <v>10</v>
      </c>
      <c r="B19" s="74">
        <v>3.2292495291902075</v>
      </c>
      <c r="C19" s="23">
        <f t="shared" si="0"/>
        <v>9.2151286140674811E-4</v>
      </c>
      <c r="D19" s="77">
        <v>0.17018300862344299</v>
      </c>
      <c r="E19" s="42">
        <f t="shared" si="1"/>
        <v>2.3009552007848895E-5</v>
      </c>
    </row>
    <row r="20" spans="1:5" s="15" customFormat="1" ht="15.75" customHeight="1" x14ac:dyDescent="0.15">
      <c r="A20" s="16" t="s">
        <v>11</v>
      </c>
      <c r="B20" s="74">
        <v>37.805923964218458</v>
      </c>
      <c r="C20" s="23">
        <f t="shared" si="0"/>
        <v>1.0788464891138133E-2</v>
      </c>
      <c r="D20" s="77">
        <v>84.503512296390923</v>
      </c>
      <c r="E20" s="42">
        <f t="shared" si="1"/>
        <v>1.1425276687474561E-2</v>
      </c>
    </row>
    <row r="21" spans="1:5" s="15" customFormat="1" ht="15.75" customHeight="1" x14ac:dyDescent="0.15">
      <c r="A21" s="16" t="s">
        <v>12</v>
      </c>
      <c r="B21" s="74">
        <v>94.770793079096038</v>
      </c>
      <c r="C21" s="23">
        <f t="shared" si="0"/>
        <v>2.7044210711708247E-2</v>
      </c>
      <c r="D21" s="77">
        <v>107.10093260938997</v>
      </c>
      <c r="E21" s="42">
        <f t="shared" si="1"/>
        <v>1.4480555367414103E-2</v>
      </c>
    </row>
    <row r="22" spans="1:5" s="15" customFormat="1" ht="15.75" customHeight="1" x14ac:dyDescent="0.15">
      <c r="A22" s="16" t="s">
        <v>13</v>
      </c>
      <c r="B22" s="74">
        <v>27.20544868173258</v>
      </c>
      <c r="C22" s="23">
        <f t="shared" si="0"/>
        <v>7.7634665992642052E-3</v>
      </c>
      <c r="D22" s="77">
        <v>78.382728201852444</v>
      </c>
      <c r="E22" s="42">
        <f t="shared" si="1"/>
        <v>1.059771757278221E-2</v>
      </c>
    </row>
    <row r="23" spans="1:5" s="15" customFormat="1" ht="15.75" customHeight="1" x14ac:dyDescent="0.15">
      <c r="A23" s="16" t="s">
        <v>14</v>
      </c>
      <c r="B23" s="74">
        <v>533.23754566854996</v>
      </c>
      <c r="C23" s="23">
        <f t="shared" si="0"/>
        <v>0.15216701344282946</v>
      </c>
      <c r="D23" s="77">
        <v>1460.9503810284255</v>
      </c>
      <c r="E23" s="42">
        <f t="shared" si="1"/>
        <v>0.19752743852084878</v>
      </c>
    </row>
    <row r="24" spans="1:5" s="15" customFormat="1" ht="15.75" customHeight="1" x14ac:dyDescent="0.15">
      <c r="A24" s="16" t="s">
        <v>15</v>
      </c>
      <c r="B24" s="74">
        <v>2256.8920164783431</v>
      </c>
      <c r="C24" s="23">
        <f t="shared" si="0"/>
        <v>0.64403664108067227</v>
      </c>
      <c r="D24" s="77">
        <v>6688.0423343979555</v>
      </c>
      <c r="E24" s="42">
        <f t="shared" si="1"/>
        <v>0.90425512610679304</v>
      </c>
    </row>
    <row r="25" spans="1:5" s="15" customFormat="1" ht="15.75" customHeight="1" x14ac:dyDescent="0.15">
      <c r="A25" s="16" t="s">
        <v>16</v>
      </c>
      <c r="B25" s="74">
        <v>6129.9996852636532</v>
      </c>
      <c r="C25" s="23">
        <f t="shared" si="0"/>
        <v>1.7492836955855597</v>
      </c>
      <c r="D25" s="77">
        <v>15440.691402746726</v>
      </c>
      <c r="E25" s="42">
        <f t="shared" si="1"/>
        <v>2.0876549001126619</v>
      </c>
    </row>
    <row r="26" spans="1:5" s="18" customFormat="1" ht="15.75" customHeight="1" x14ac:dyDescent="0.15">
      <c r="A26" s="17" t="s">
        <v>59</v>
      </c>
      <c r="B26" s="75">
        <v>4875.7069180790959</v>
      </c>
      <c r="C26" s="24">
        <f t="shared" si="0"/>
        <v>1.3913531899117293</v>
      </c>
      <c r="D26" s="78">
        <v>15424.157262535931</v>
      </c>
      <c r="E26" s="43">
        <f t="shared" si="1"/>
        <v>2.0854194057342119</v>
      </c>
    </row>
    <row r="27" spans="1:5" s="15" customFormat="1" ht="15.75" customHeight="1" x14ac:dyDescent="0.15">
      <c r="A27" s="16" t="s">
        <v>17</v>
      </c>
      <c r="B27" s="74">
        <v>1.7685828625235407</v>
      </c>
      <c r="C27" s="23">
        <f t="shared" si="0"/>
        <v>5.0469059128041441E-4</v>
      </c>
      <c r="D27" s="77">
        <v>39.114351006068347</v>
      </c>
      <c r="E27" s="42">
        <f t="shared" si="1"/>
        <v>5.2884462497592103E-3</v>
      </c>
    </row>
    <row r="28" spans="1:5" s="15" customFormat="1" ht="15.75" customHeight="1" x14ac:dyDescent="0.15">
      <c r="A28" s="16" t="s">
        <v>18</v>
      </c>
      <c r="B28" s="74">
        <v>2732.9116516007534</v>
      </c>
      <c r="C28" s="23">
        <f t="shared" si="0"/>
        <v>0.77987569968617121</v>
      </c>
      <c r="D28" s="77">
        <v>4406.6449476205689</v>
      </c>
      <c r="E28" s="42">
        <f t="shared" si="1"/>
        <v>0.59579935107829995</v>
      </c>
    </row>
    <row r="29" spans="1:5" s="15" customFormat="1" ht="15.75" customHeight="1" x14ac:dyDescent="0.15">
      <c r="A29" s="16" t="s">
        <v>19</v>
      </c>
      <c r="B29" s="74">
        <v>2646.6671501883238</v>
      </c>
      <c r="C29" s="23">
        <f t="shared" si="0"/>
        <v>0.75526458909878469</v>
      </c>
      <c r="D29" s="77">
        <v>5343.4461606515488</v>
      </c>
      <c r="E29" s="42">
        <f t="shared" si="1"/>
        <v>0.72245932968960158</v>
      </c>
    </row>
    <row r="30" spans="1:5" s="18" customFormat="1" ht="15.75" customHeight="1" x14ac:dyDescent="0.15">
      <c r="A30" s="16" t="s">
        <v>60</v>
      </c>
      <c r="B30" s="75">
        <v>5150.229268126177</v>
      </c>
      <c r="C30" s="24">
        <f t="shared" si="0"/>
        <v>1.4696920962196072</v>
      </c>
      <c r="D30" s="78">
        <v>11865.518736186521</v>
      </c>
      <c r="E30" s="43">
        <f t="shared" si="1"/>
        <v>1.6042745551907009</v>
      </c>
    </row>
    <row r="31" spans="1:5" s="18" customFormat="1" ht="15.75" customHeight="1" x14ac:dyDescent="0.15">
      <c r="A31" s="16" t="s">
        <v>61</v>
      </c>
      <c r="B31" s="75">
        <v>1186.9308980696796</v>
      </c>
      <c r="C31" s="24">
        <f t="shared" si="0"/>
        <v>0.33870782616373252</v>
      </c>
      <c r="D31" s="78">
        <v>2871.7721009262218</v>
      </c>
      <c r="E31" s="43">
        <f t="shared" si="1"/>
        <v>0.38827724368864525</v>
      </c>
    </row>
    <row r="32" spans="1:5" s="18" customFormat="1" ht="15.75" customHeight="1" x14ac:dyDescent="0.15">
      <c r="A32" s="16" t="s">
        <v>62</v>
      </c>
      <c r="B32" s="75">
        <v>1550.0906671374764</v>
      </c>
      <c r="C32" s="24">
        <f t="shared" si="0"/>
        <v>0.44234069656176589</v>
      </c>
      <c r="D32" s="78">
        <v>6231.6732935164491</v>
      </c>
      <c r="E32" s="43">
        <f t="shared" si="1"/>
        <v>0.84255186168648921</v>
      </c>
    </row>
    <row r="33" spans="1:5" s="15" customFormat="1" ht="15.75" customHeight="1" x14ac:dyDescent="0.15">
      <c r="A33" s="16" t="s">
        <v>20</v>
      </c>
      <c r="B33" s="74">
        <v>1352.8887396421844</v>
      </c>
      <c r="C33" s="23">
        <f t="shared" si="0"/>
        <v>0.3860662864121473</v>
      </c>
      <c r="D33" s="77">
        <v>2766.9204509741294</v>
      </c>
      <c r="E33" s="42">
        <f t="shared" si="1"/>
        <v>0.37410080203212431</v>
      </c>
    </row>
    <row r="34" spans="1:5" s="18" customFormat="1" ht="15.75" customHeight="1" x14ac:dyDescent="0.15">
      <c r="A34" s="16" t="s">
        <v>63</v>
      </c>
      <c r="B34" s="75">
        <v>192.36462029190207</v>
      </c>
      <c r="C34" s="24">
        <f t="shared" si="0"/>
        <v>5.4894014871333295E-2</v>
      </c>
      <c r="D34" s="78">
        <v>345.6890284254232</v>
      </c>
      <c r="E34" s="43">
        <f t="shared" si="1"/>
        <v>4.6738800438634584E-2</v>
      </c>
    </row>
    <row r="35" spans="1:5" s="18" customFormat="1" ht="15.75" customHeight="1" x14ac:dyDescent="0.15">
      <c r="A35" s="16" t="s">
        <v>64</v>
      </c>
      <c r="B35" s="75">
        <v>6970.1373429849345</v>
      </c>
      <c r="C35" s="24">
        <f t="shared" si="0"/>
        <v>1.9890290760351297</v>
      </c>
      <c r="D35" s="78">
        <v>18169.608954647079</v>
      </c>
      <c r="E35" s="43">
        <f t="shared" si="1"/>
        <v>2.4566175294813686</v>
      </c>
    </row>
    <row r="36" spans="1:5" s="15" customFormat="1" ht="15.75" customHeight="1" x14ac:dyDescent="0.15">
      <c r="A36" s="16" t="s">
        <v>21</v>
      </c>
      <c r="B36" s="74">
        <v>162.7411579566855</v>
      </c>
      <c r="C36" s="23">
        <f t="shared" si="0"/>
        <v>4.6440533251365074E-2</v>
      </c>
      <c r="D36" s="77">
        <v>367.0642251676781</v>
      </c>
      <c r="E36" s="42">
        <f t="shared" si="1"/>
        <v>4.9628828679980211E-2</v>
      </c>
    </row>
    <row r="37" spans="1:5" s="15" customFormat="1" ht="15.75" customHeight="1" x14ac:dyDescent="0.15">
      <c r="A37" s="16" t="s">
        <v>22</v>
      </c>
      <c r="B37" s="74">
        <v>65.911697504708087</v>
      </c>
      <c r="C37" s="23">
        <f t="shared" si="0"/>
        <v>1.8808852155494729E-2</v>
      </c>
      <c r="D37" s="77">
        <v>437.28742861705524</v>
      </c>
      <c r="E37" s="42">
        <f t="shared" si="1"/>
        <v>5.9123339706644573E-2</v>
      </c>
    </row>
    <row r="38" spans="1:5" s="15" customFormat="1" ht="15.75" customHeight="1" x14ac:dyDescent="0.15">
      <c r="A38" s="16" t="s">
        <v>23</v>
      </c>
      <c r="B38" s="74">
        <v>126.59302612994351</v>
      </c>
      <c r="C38" s="23">
        <f t="shared" si="0"/>
        <v>3.6125143222486542E-2</v>
      </c>
      <c r="D38" s="77">
        <v>285.43770584477807</v>
      </c>
      <c r="E38" s="42">
        <f t="shared" si="1"/>
        <v>3.8592535122990948E-2</v>
      </c>
    </row>
    <row r="39" spans="1:5" s="15" customFormat="1" ht="15.75" customHeight="1" x14ac:dyDescent="0.15">
      <c r="A39" s="16" t="s">
        <v>24</v>
      </c>
      <c r="B39" s="74">
        <v>324.92175988700569</v>
      </c>
      <c r="C39" s="23">
        <f t="shared" si="0"/>
        <v>9.2721103767374649E-2</v>
      </c>
      <c r="D39" s="77">
        <v>1202.2987055253914</v>
      </c>
      <c r="E39" s="42">
        <f t="shared" si="1"/>
        <v>0.16255650207105979</v>
      </c>
    </row>
    <row r="40" spans="1:5" s="15" customFormat="1" ht="15.75" customHeight="1" x14ac:dyDescent="0.15">
      <c r="A40" s="16" t="s">
        <v>25</v>
      </c>
      <c r="B40" s="74">
        <v>459.05202401129941</v>
      </c>
      <c r="C40" s="23">
        <f t="shared" si="0"/>
        <v>0.13099710640425247</v>
      </c>
      <c r="D40" s="77">
        <v>3041.7837524752476</v>
      </c>
      <c r="E40" s="42">
        <f t="shared" si="1"/>
        <v>0.41126362740520817</v>
      </c>
    </row>
    <row r="41" spans="1:5" s="15" customFormat="1" ht="15.75" customHeight="1" x14ac:dyDescent="0.15">
      <c r="A41" s="16" t="s">
        <v>26</v>
      </c>
      <c r="B41" s="74">
        <v>210.97438724105461</v>
      </c>
      <c r="C41" s="23">
        <f t="shared" si="0"/>
        <v>6.0204579891598775E-2</v>
      </c>
      <c r="D41" s="77">
        <v>507.74750654742894</v>
      </c>
      <c r="E41" s="42">
        <f t="shared" si="1"/>
        <v>6.8649877289508124E-2</v>
      </c>
    </row>
    <row r="42" spans="1:5" s="15" customFormat="1" ht="15.75" customHeight="1" x14ac:dyDescent="0.15">
      <c r="A42" s="16" t="s">
        <v>27</v>
      </c>
      <c r="B42" s="74">
        <v>362.64800235404897</v>
      </c>
      <c r="C42" s="23">
        <f t="shared" si="0"/>
        <v>0.10348683039570611</v>
      </c>
      <c r="D42" s="77">
        <v>736.00278249760458</v>
      </c>
      <c r="E42" s="42">
        <f t="shared" si="1"/>
        <v>9.9511075980985408E-2</v>
      </c>
    </row>
    <row r="43" spans="1:5" s="15" customFormat="1" ht="15.75" customHeight="1" thickBot="1" x14ac:dyDescent="0.2">
      <c r="A43" s="19" t="s">
        <v>28</v>
      </c>
      <c r="B43" s="76">
        <v>10213.796304613938</v>
      </c>
      <c r="C43" s="25">
        <f t="shared" si="0"/>
        <v>2.9146538765156138</v>
      </c>
      <c r="D43" s="79">
        <v>26750.88813861386</v>
      </c>
      <c r="E43" s="44">
        <f t="shared" si="1"/>
        <v>3.6168472802330869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106" zoomScaleNormal="106" workbookViewId="0">
      <selection activeCell="A51" sqref="A51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 x14ac:dyDescent="0.3">
      <c r="A1" s="83" t="s">
        <v>73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B3"/>
      <c r="C3"/>
      <c r="D3"/>
      <c r="E3"/>
    </row>
    <row r="4" spans="1:5" ht="9" customHeight="1" x14ac:dyDescent="0.15">
      <c r="B4" s="9"/>
      <c r="C4"/>
      <c r="D4"/>
      <c r="E4"/>
    </row>
    <row r="5" spans="1:5" s="14" customFormat="1" ht="15" customHeight="1" x14ac:dyDescent="0.15">
      <c r="A5" s="13"/>
      <c r="E5" s="32" t="s">
        <v>0</v>
      </c>
    </row>
    <row r="6" spans="1:5" s="15" customFormat="1" ht="19.5" customHeight="1" x14ac:dyDescent="0.15">
      <c r="A6" s="84" t="s">
        <v>37</v>
      </c>
      <c r="B6" s="87" t="s">
        <v>34</v>
      </c>
      <c r="C6" s="87"/>
      <c r="D6" s="87"/>
      <c r="E6" s="88"/>
    </row>
    <row r="7" spans="1:5" s="15" customFormat="1" ht="19.5" customHeight="1" x14ac:dyDescent="0.15">
      <c r="A7" s="85"/>
      <c r="B7" s="89" t="s">
        <v>56</v>
      </c>
      <c r="C7" s="89"/>
      <c r="D7" s="89" t="s">
        <v>55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4">
        <v>16261092.113829909</v>
      </c>
      <c r="C9" s="20"/>
      <c r="D9" s="77">
        <v>33243423.924059525</v>
      </c>
      <c r="E9" s="21"/>
    </row>
    <row r="10" spans="1:5" s="15" customFormat="1" ht="15.75" customHeight="1" x14ac:dyDescent="0.15">
      <c r="A10" s="16" t="s">
        <v>2</v>
      </c>
      <c r="B10" s="74">
        <v>3770196.6054843934</v>
      </c>
      <c r="C10" s="20"/>
      <c r="D10" s="77">
        <v>7965762.723996032</v>
      </c>
      <c r="E10" s="21"/>
    </row>
    <row r="11" spans="1:5" s="15" customFormat="1" ht="15.75" customHeight="1" x14ac:dyDescent="0.15">
      <c r="A11" s="16" t="s">
        <v>3</v>
      </c>
      <c r="B11" s="74">
        <v>715837.12190655863</v>
      </c>
      <c r="C11" s="20"/>
      <c r="D11" s="77">
        <v>1882707.5215952382</v>
      </c>
      <c r="E11" s="21"/>
    </row>
    <row r="12" spans="1:5" s="15" customFormat="1" ht="15.75" customHeight="1" x14ac:dyDescent="0.15">
      <c r="A12" s="46" t="s">
        <v>4</v>
      </c>
      <c r="B12" s="81">
        <v>9958670.9281817451</v>
      </c>
      <c r="C12" s="59"/>
      <c r="D12" s="80">
        <v>18873742.766009923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4486033.7273909524</v>
      </c>
      <c r="C13" s="55">
        <f>B13/$B$13*100</f>
        <v>100</v>
      </c>
      <c r="D13" s="65">
        <f>D10+D11</f>
        <v>9848470.2455912698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1816387.4582572104</v>
      </c>
      <c r="C14" s="22">
        <f t="shared" ref="C14:C43" si="0">B14/$B$13*100</f>
        <v>40.489830630711943</v>
      </c>
      <c r="D14" s="77">
        <v>4521210.9124583332</v>
      </c>
      <c r="E14" s="22">
        <f t="shared" ref="E14:E43" si="1">D14/$D$13*100</f>
        <v>45.907748104151317</v>
      </c>
    </row>
    <row r="15" spans="1:5" s="15" customFormat="1" ht="15.75" customHeight="1" x14ac:dyDescent="0.15">
      <c r="A15" s="16" t="s">
        <v>7</v>
      </c>
      <c r="B15" s="74">
        <v>15517.384621888581</v>
      </c>
      <c r="C15" s="23">
        <f t="shared" si="0"/>
        <v>0.34590432361535967</v>
      </c>
      <c r="D15" s="77">
        <v>32766.304208333331</v>
      </c>
      <c r="E15" s="23">
        <f t="shared" si="1"/>
        <v>0.33270450528092294</v>
      </c>
    </row>
    <row r="16" spans="1:5" s="18" customFormat="1" ht="15.75" customHeight="1" x14ac:dyDescent="0.15">
      <c r="A16" s="16" t="s">
        <v>58</v>
      </c>
      <c r="B16" s="75">
        <v>31374.965708020547</v>
      </c>
      <c r="C16" s="24">
        <f t="shared" si="0"/>
        <v>0.69939210479962266</v>
      </c>
      <c r="D16" s="78">
        <v>83066.5283154762</v>
      </c>
      <c r="E16" s="24">
        <f t="shared" si="1"/>
        <v>0.84344599967351741</v>
      </c>
    </row>
    <row r="17" spans="1:5" s="15" customFormat="1" ht="15.75" customHeight="1" x14ac:dyDescent="0.15">
      <c r="A17" s="16" t="s">
        <v>8</v>
      </c>
      <c r="B17" s="74">
        <v>15660.541564598972</v>
      </c>
      <c r="C17" s="23">
        <f t="shared" si="0"/>
        <v>0.34909549317425753</v>
      </c>
      <c r="D17" s="77">
        <v>49094.585317460318</v>
      </c>
      <c r="E17" s="23">
        <f t="shared" si="1"/>
        <v>0.49849960545332228</v>
      </c>
    </row>
    <row r="18" spans="1:5" s="15" customFormat="1" ht="15.75" customHeight="1" x14ac:dyDescent="0.15">
      <c r="A18" s="16" t="s">
        <v>9</v>
      </c>
      <c r="B18" s="74">
        <v>232233.49288739628</v>
      </c>
      <c r="C18" s="23">
        <f t="shared" si="0"/>
        <v>5.1768111209110712</v>
      </c>
      <c r="D18" s="77">
        <v>735211.47950595233</v>
      </c>
      <c r="E18" s="23">
        <f t="shared" si="1"/>
        <v>7.4652353225626538</v>
      </c>
    </row>
    <row r="19" spans="1:5" s="15" customFormat="1" ht="15.75" customHeight="1" x14ac:dyDescent="0.15">
      <c r="A19" s="16" t="s">
        <v>10</v>
      </c>
      <c r="B19" s="74">
        <v>39.074830106677204</v>
      </c>
      <c r="C19" s="23">
        <f t="shared" si="0"/>
        <v>8.7103290971918008E-4</v>
      </c>
      <c r="D19" s="77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4">
        <v>512.50895100750688</v>
      </c>
      <c r="C20" s="23">
        <f t="shared" si="0"/>
        <v>1.1424545202997809E-2</v>
      </c>
      <c r="D20" s="77">
        <v>29.823642857142858</v>
      </c>
      <c r="E20" s="23">
        <f t="shared" si="1"/>
        <v>3.0282513033426281E-4</v>
      </c>
    </row>
    <row r="21" spans="1:5" s="15" customFormat="1" ht="15.75" customHeight="1" x14ac:dyDescent="0.15">
      <c r="A21" s="16" t="s">
        <v>12</v>
      </c>
      <c r="B21" s="74">
        <v>8446.6456653496643</v>
      </c>
      <c r="C21" s="23">
        <f t="shared" si="0"/>
        <v>0.18828760947060863</v>
      </c>
      <c r="D21" s="77">
        <v>101680.29032539683</v>
      </c>
      <c r="E21" s="23">
        <f t="shared" si="1"/>
        <v>1.0324475557096255</v>
      </c>
    </row>
    <row r="22" spans="1:5" s="15" customFormat="1" ht="15.75" customHeight="1" x14ac:dyDescent="0.15">
      <c r="A22" s="16" t="s">
        <v>13</v>
      </c>
      <c r="B22" s="74">
        <v>609.18110588700119</v>
      </c>
      <c r="C22" s="23">
        <f t="shared" si="0"/>
        <v>1.3579503474694046E-2</v>
      </c>
      <c r="D22" s="77">
        <v>587.17937301587301</v>
      </c>
      <c r="E22" s="23">
        <f t="shared" si="1"/>
        <v>5.9621378587068142E-3</v>
      </c>
    </row>
    <row r="23" spans="1:5" s="15" customFormat="1" ht="15.75" customHeight="1" x14ac:dyDescent="0.15">
      <c r="A23" s="16" t="s">
        <v>14</v>
      </c>
      <c r="B23" s="74">
        <v>8864.1556764124853</v>
      </c>
      <c r="C23" s="23">
        <f t="shared" si="0"/>
        <v>0.19759449471566545</v>
      </c>
      <c r="D23" s="77">
        <v>8741.9618115079375</v>
      </c>
      <c r="E23" s="23">
        <f t="shared" si="1"/>
        <v>8.8764666933134437E-2</v>
      </c>
    </row>
    <row r="24" spans="1:5" s="15" customFormat="1" ht="15.75" customHeight="1" x14ac:dyDescent="0.15">
      <c r="A24" s="16" t="s">
        <v>15</v>
      </c>
      <c r="B24" s="74">
        <v>80361.369388779131</v>
      </c>
      <c r="C24" s="23">
        <f t="shared" si="0"/>
        <v>1.7913679270422422</v>
      </c>
      <c r="D24" s="77">
        <v>173336.10742857144</v>
      </c>
      <c r="E24" s="23">
        <f t="shared" si="1"/>
        <v>1.7600307774313115</v>
      </c>
    </row>
    <row r="25" spans="1:5" s="15" customFormat="1" ht="15.75" customHeight="1" x14ac:dyDescent="0.15">
      <c r="A25" s="16" t="s">
        <v>16</v>
      </c>
      <c r="B25" s="74">
        <v>115287.73668708021</v>
      </c>
      <c r="C25" s="23">
        <f t="shared" si="0"/>
        <v>2.5699257672351647</v>
      </c>
      <c r="D25" s="77">
        <v>340792.32177976193</v>
      </c>
      <c r="E25" s="23">
        <f t="shared" si="1"/>
        <v>3.4603579366279731</v>
      </c>
    </row>
    <row r="26" spans="1:5" s="18" customFormat="1" ht="15.75" customHeight="1" x14ac:dyDescent="0.15">
      <c r="A26" s="17" t="s">
        <v>59</v>
      </c>
      <c r="B26" s="75">
        <v>111183.49490991703</v>
      </c>
      <c r="C26" s="24">
        <f t="shared" si="0"/>
        <v>2.4784364466778235</v>
      </c>
      <c r="D26" s="78">
        <v>295854.32505753968</v>
      </c>
      <c r="E26" s="24">
        <f t="shared" si="1"/>
        <v>3.0040637548758475</v>
      </c>
    </row>
    <row r="27" spans="1:5" s="15" customFormat="1" ht="15.75" customHeight="1" x14ac:dyDescent="0.15">
      <c r="A27" s="16" t="s">
        <v>17</v>
      </c>
      <c r="B27" s="74">
        <v>677.26152153299097</v>
      </c>
      <c r="C27" s="23">
        <f t="shared" si="0"/>
        <v>1.5097111673453284E-2</v>
      </c>
      <c r="D27" s="77">
        <v>108.2748492063492</v>
      </c>
      <c r="E27" s="23">
        <f t="shared" si="1"/>
        <v>1.0994077913249435E-3</v>
      </c>
    </row>
    <row r="28" spans="1:5" s="15" customFormat="1" ht="15.75" customHeight="1" x14ac:dyDescent="0.15">
      <c r="A28" s="16" t="s">
        <v>18</v>
      </c>
      <c r="B28" s="74">
        <v>14716.124829711576</v>
      </c>
      <c r="C28" s="23">
        <f t="shared" si="0"/>
        <v>0.32804311612410408</v>
      </c>
      <c r="D28" s="77">
        <v>7570.080317460317</v>
      </c>
      <c r="E28" s="23">
        <f t="shared" si="1"/>
        <v>7.6865544888548673E-2</v>
      </c>
    </row>
    <row r="29" spans="1:5" s="15" customFormat="1" ht="15.75" customHeight="1" x14ac:dyDescent="0.15">
      <c r="A29" s="16" t="s">
        <v>19</v>
      </c>
      <c r="B29" s="74">
        <v>51388.031265507707</v>
      </c>
      <c r="C29" s="23">
        <f t="shared" si="0"/>
        <v>1.1455114782517395</v>
      </c>
      <c r="D29" s="77">
        <v>89450.883327380958</v>
      </c>
      <c r="E29" s="23">
        <f t="shared" si="1"/>
        <v>0.90827185437681768</v>
      </c>
    </row>
    <row r="30" spans="1:5" s="18" customFormat="1" ht="15.75" customHeight="1" x14ac:dyDescent="0.15">
      <c r="A30" s="16" t="s">
        <v>60</v>
      </c>
      <c r="B30" s="75">
        <v>47846.933406163575</v>
      </c>
      <c r="C30" s="24">
        <f t="shared" si="0"/>
        <v>1.0665754275100165</v>
      </c>
      <c r="D30" s="78">
        <v>72149.035321428571</v>
      </c>
      <c r="E30" s="24">
        <f t="shared" si="1"/>
        <v>0.73259129105585252</v>
      </c>
    </row>
    <row r="31" spans="1:5" s="18" customFormat="1" ht="15.75" customHeight="1" x14ac:dyDescent="0.15">
      <c r="A31" s="16" t="s">
        <v>61</v>
      </c>
      <c r="B31" s="75">
        <v>14395.224381272224</v>
      </c>
      <c r="C31" s="24">
        <f t="shared" si="0"/>
        <v>0.32088979388134009</v>
      </c>
      <c r="D31" s="78">
        <v>42042.165144841267</v>
      </c>
      <c r="E31" s="24">
        <f t="shared" si="1"/>
        <v>0.42689030982920129</v>
      </c>
    </row>
    <row r="32" spans="1:5" s="18" customFormat="1" ht="15.75" customHeight="1" x14ac:dyDescent="0.15">
      <c r="A32" s="16" t="s">
        <v>62</v>
      </c>
      <c r="B32" s="75">
        <v>171121.06940102726</v>
      </c>
      <c r="C32" s="24">
        <f t="shared" si="0"/>
        <v>3.8145292657117436</v>
      </c>
      <c r="D32" s="78">
        <v>314860.0603035714</v>
      </c>
      <c r="E32" s="24">
        <f t="shared" si="1"/>
        <v>3.197045352749281</v>
      </c>
    </row>
    <row r="33" spans="1:5" s="15" customFormat="1" ht="15.75" customHeight="1" x14ac:dyDescent="0.15">
      <c r="A33" s="16" t="s">
        <v>20</v>
      </c>
      <c r="B33" s="74">
        <v>8531.789949822205</v>
      </c>
      <c r="C33" s="23">
        <f t="shared" si="0"/>
        <v>0.19018559530055601</v>
      </c>
      <c r="D33" s="77">
        <v>7699.3515932539685</v>
      </c>
      <c r="E33" s="23">
        <f t="shared" si="1"/>
        <v>7.8178147481337334E-2</v>
      </c>
    </row>
    <row r="34" spans="1:5" s="18" customFormat="1" ht="15.75" customHeight="1" x14ac:dyDescent="0.15">
      <c r="A34" s="16" t="s">
        <v>63</v>
      </c>
      <c r="B34" s="75">
        <v>3089.9176665349664</v>
      </c>
      <c r="C34" s="24">
        <f t="shared" si="0"/>
        <v>6.8878609798862164E-2</v>
      </c>
      <c r="D34" s="78">
        <v>14406.115321428571</v>
      </c>
      <c r="E34" s="24">
        <f t="shared" si="1"/>
        <v>0.14627769554238701</v>
      </c>
    </row>
    <row r="35" spans="1:5" s="18" customFormat="1" ht="15.75" customHeight="1" x14ac:dyDescent="0.15">
      <c r="A35" s="16" t="s">
        <v>64</v>
      </c>
      <c r="B35" s="75">
        <v>334593.33668115374</v>
      </c>
      <c r="C35" s="24">
        <f t="shared" si="0"/>
        <v>7.4585559764783804</v>
      </c>
      <c r="D35" s="78">
        <v>889206.66520436516</v>
      </c>
      <c r="E35" s="24">
        <f t="shared" si="1"/>
        <v>9.0288810650813929</v>
      </c>
    </row>
    <row r="36" spans="1:5" s="15" customFormat="1" ht="15.75" customHeight="1" x14ac:dyDescent="0.15">
      <c r="A36" s="16" t="s">
        <v>21</v>
      </c>
      <c r="B36" s="74">
        <v>2141.1009012248123</v>
      </c>
      <c r="C36" s="23">
        <f t="shared" si="0"/>
        <v>4.7728149883305995E-2</v>
      </c>
      <c r="D36" s="77">
        <v>4933.5027222222216</v>
      </c>
      <c r="E36" s="23">
        <f t="shared" si="1"/>
        <v>5.0094101918323156E-2</v>
      </c>
    </row>
    <row r="37" spans="1:5" s="15" customFormat="1" ht="15.75" customHeight="1" x14ac:dyDescent="0.15">
      <c r="A37" s="16" t="s">
        <v>22</v>
      </c>
      <c r="B37" s="74">
        <v>7516.3157080205456</v>
      </c>
      <c r="C37" s="23">
        <f t="shared" si="0"/>
        <v>0.1675492465009171</v>
      </c>
      <c r="D37" s="77">
        <v>54362.009305555555</v>
      </c>
      <c r="E37" s="23">
        <f t="shared" si="1"/>
        <v>0.55198429756023326</v>
      </c>
    </row>
    <row r="38" spans="1:5" s="15" customFormat="1" ht="15.75" customHeight="1" x14ac:dyDescent="0.15">
      <c r="A38" s="16" t="s">
        <v>23</v>
      </c>
      <c r="B38" s="74">
        <v>2116.4206930067166</v>
      </c>
      <c r="C38" s="23">
        <f t="shared" si="0"/>
        <v>4.7177993337058854E-2</v>
      </c>
      <c r="D38" s="77">
        <v>2607.6721150793651</v>
      </c>
      <c r="E38" s="23">
        <f t="shared" si="1"/>
        <v>2.6477940736498704E-2</v>
      </c>
    </row>
    <row r="39" spans="1:5" s="15" customFormat="1" ht="15.75" customHeight="1" x14ac:dyDescent="0.15">
      <c r="A39" s="16" t="s">
        <v>24</v>
      </c>
      <c r="B39" s="74">
        <v>11172.765517977085</v>
      </c>
      <c r="C39" s="23">
        <f t="shared" si="0"/>
        <v>0.24905665442856781</v>
      </c>
      <c r="D39" s="77">
        <v>14378.270916666666</v>
      </c>
      <c r="E39" s="23">
        <f t="shared" si="1"/>
        <v>0.14599496732097242</v>
      </c>
    </row>
    <row r="40" spans="1:5" s="15" customFormat="1" ht="15.75" customHeight="1" x14ac:dyDescent="0.15">
      <c r="A40" s="16" t="s">
        <v>25</v>
      </c>
      <c r="B40" s="74">
        <v>10971.556706835243</v>
      </c>
      <c r="C40" s="23">
        <f t="shared" si="0"/>
        <v>0.24457142709036714</v>
      </c>
      <c r="D40" s="77">
        <v>2747.6101746031745</v>
      </c>
      <c r="E40" s="23">
        <f t="shared" si="1"/>
        <v>2.7898852370835558E-2</v>
      </c>
    </row>
    <row r="41" spans="1:5" s="15" customFormat="1" ht="15.75" customHeight="1" x14ac:dyDescent="0.15">
      <c r="A41" s="16" t="s">
        <v>26</v>
      </c>
      <c r="B41" s="74">
        <v>3972.5852595811934</v>
      </c>
      <c r="C41" s="23">
        <f t="shared" si="0"/>
        <v>8.8554511646340706E-2</v>
      </c>
      <c r="D41" s="77">
        <v>12095.224041666666</v>
      </c>
      <c r="E41" s="23">
        <f t="shared" si="1"/>
        <v>0.12281322621735261</v>
      </c>
    </row>
    <row r="42" spans="1:5" s="15" customFormat="1" ht="15.75" customHeight="1" x14ac:dyDescent="0.15">
      <c r="A42" s="16" t="s">
        <v>27</v>
      </c>
      <c r="B42" s="74">
        <v>68159.2864760964</v>
      </c>
      <c r="C42" s="23">
        <f t="shared" si="0"/>
        <v>1.5193663404697002</v>
      </c>
      <c r="D42" s="77">
        <v>149188.92861507938</v>
      </c>
      <c r="E42" s="23">
        <f t="shared" si="1"/>
        <v>1.514843675157213</v>
      </c>
    </row>
    <row r="43" spans="1:5" s="15" customFormat="1" ht="15.75" customHeight="1" thickBot="1" x14ac:dyDescent="0.2">
      <c r="A43" s="19" t="s">
        <v>28</v>
      </c>
      <c r="B43" s="76">
        <v>443887.18589529832</v>
      </c>
      <c r="C43" s="25">
        <f t="shared" si="0"/>
        <v>9.8948695633962647</v>
      </c>
      <c r="D43" s="79">
        <v>1022244.1564186508</v>
      </c>
      <c r="E43" s="25">
        <f t="shared" si="1"/>
        <v>10.379725286536402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2020-09-11T02:27:21Z</cp:lastPrinted>
  <dcterms:created xsi:type="dcterms:W3CDTF">2008-10-23T02:00:17Z</dcterms:created>
  <dcterms:modified xsi:type="dcterms:W3CDTF">2020-12-07T08:21:59Z</dcterms:modified>
</cp:coreProperties>
</file>